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405" windowWidth="27735" windowHeight="11985"/>
  </bookViews>
  <sheets>
    <sheet name="录取汇总表" sheetId="7" r:id="rId1"/>
    <sheet name="世界经济" sheetId="2" r:id="rId2"/>
    <sheet name="区域经济" sheetId="4" r:id="rId3"/>
    <sheet name="人资环" sheetId="6" r:id="rId4"/>
    <sheet name="人口学" sheetId="5" r:id="rId5"/>
    <sheet name="国际政治" sheetId="3" r:id="rId6"/>
    <sheet name="世界史" sheetId="1" r:id="rId7"/>
  </sheets>
  <definedNames>
    <definedName name="_xlnm.Database">世界史!$B$1:$F$12</definedName>
  </definedNames>
  <calcPr calcId="124519"/>
</workbook>
</file>

<file path=xl/calcChain.xml><?xml version="1.0" encoding="utf-8"?>
<calcChain xmlns="http://schemas.openxmlformats.org/spreadsheetml/2006/main">
  <c r="H65" i="7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  <c r="H3" i="1"/>
  <c r="H4"/>
  <c r="H5"/>
  <c r="H6"/>
  <c r="H7"/>
  <c r="H8"/>
  <c r="H9"/>
  <c r="H10"/>
  <c r="H11"/>
  <c r="H12"/>
  <c r="H2"/>
  <c r="H3" i="3"/>
  <c r="H4"/>
  <c r="H5"/>
  <c r="H6"/>
  <c r="H7"/>
  <c r="H8"/>
  <c r="H9"/>
  <c r="H10"/>
  <c r="H11"/>
  <c r="H12"/>
  <c r="H13"/>
  <c r="H14"/>
  <c r="H2"/>
  <c r="H3" i="5"/>
  <c r="H4"/>
  <c r="H5"/>
  <c r="H6"/>
  <c r="H7"/>
  <c r="H8"/>
  <c r="H9"/>
  <c r="H10"/>
  <c r="H11"/>
  <c r="H12"/>
  <c r="H13"/>
  <c r="H14"/>
  <c r="H15"/>
  <c r="H16"/>
  <c r="H2"/>
  <c r="H3" i="6"/>
  <c r="H4"/>
  <c r="H2"/>
  <c r="H3" i="2"/>
  <c r="H5"/>
  <c r="H4"/>
  <c r="H6"/>
  <c r="H7"/>
  <c r="H8"/>
  <c r="H9"/>
  <c r="H10"/>
  <c r="H11"/>
  <c r="H12"/>
  <c r="H13"/>
  <c r="H14"/>
  <c r="H2"/>
  <c r="H2" i="4"/>
  <c r="H3"/>
  <c r="H4"/>
  <c r="H5"/>
  <c r="H6"/>
  <c r="H7"/>
  <c r="H8"/>
  <c r="H9"/>
</calcChain>
</file>

<file path=xl/sharedStrings.xml><?xml version="1.0" encoding="utf-8"?>
<sst xmlns="http://schemas.openxmlformats.org/spreadsheetml/2006/main" count="561" uniqueCount="146">
  <si>
    <t>统考</t>
  </si>
  <si>
    <t>国际政治</t>
  </si>
  <si>
    <t>101837219105184</t>
  </si>
  <si>
    <t>张卜丹</t>
  </si>
  <si>
    <t>101837219106461</t>
  </si>
  <si>
    <t>张释饶</t>
  </si>
  <si>
    <t>101837219105186</t>
  </si>
  <si>
    <t>仲芮</t>
  </si>
  <si>
    <t>101837219105179</t>
  </si>
  <si>
    <t>林昱辰</t>
  </si>
  <si>
    <t>101837219105187</t>
  </si>
  <si>
    <t>辛欣</t>
  </si>
  <si>
    <t>101837219105180</t>
  </si>
  <si>
    <t>赵婉岑</t>
  </si>
  <si>
    <t>101837219105183</t>
  </si>
  <si>
    <t>王瑞梅</t>
  </si>
  <si>
    <t>101837219105175</t>
  </si>
  <si>
    <t>韩铭洋</t>
  </si>
  <si>
    <t>101837219105630</t>
  </si>
  <si>
    <t>朱一宁</t>
  </si>
  <si>
    <t>101837219105177</t>
  </si>
  <si>
    <t>于淼</t>
  </si>
  <si>
    <t>101837219108860</t>
  </si>
  <si>
    <t>曲晨</t>
  </si>
  <si>
    <t>101837219105182</t>
  </si>
  <si>
    <t>杨天航</t>
  </si>
  <si>
    <t>101837219109395</t>
  </si>
  <si>
    <t>吴启梦</t>
  </si>
  <si>
    <t>101837219103196</t>
  </si>
  <si>
    <t>李俊朋</t>
  </si>
  <si>
    <t>区域经济学</t>
  </si>
  <si>
    <t>101837219113703</t>
  </si>
  <si>
    <t>姜姿卉</t>
  </si>
  <si>
    <t>101837219109662</t>
  </si>
  <si>
    <t>谷雨</t>
  </si>
  <si>
    <t>101837219103200</t>
  </si>
  <si>
    <t>周红岩</t>
  </si>
  <si>
    <t>101837219103183</t>
  </si>
  <si>
    <t>徐凤</t>
  </si>
  <si>
    <t>101837219112708</t>
  </si>
  <si>
    <t>张晨</t>
  </si>
  <si>
    <t>101837219110267</t>
  </si>
  <si>
    <t>王皓然</t>
  </si>
  <si>
    <t>101837219113244</t>
  </si>
  <si>
    <t>吴金华</t>
  </si>
  <si>
    <t>101837219103182</t>
  </si>
  <si>
    <t>田琦</t>
  </si>
  <si>
    <t>101837219103181</t>
  </si>
  <si>
    <t>高佳慧</t>
  </si>
  <si>
    <t>101837219103179</t>
  </si>
  <si>
    <t>杜雨桐</t>
  </si>
  <si>
    <t>101837219108936</t>
  </si>
  <si>
    <t>关乔</t>
  </si>
  <si>
    <t>人口学</t>
  </si>
  <si>
    <t>101837219105200</t>
  </si>
  <si>
    <t>张慈南</t>
  </si>
  <si>
    <t>101837219105201</t>
  </si>
  <si>
    <t>赵梓妤</t>
  </si>
  <si>
    <t>101837219105196</t>
  </si>
  <si>
    <t>冯程胤</t>
  </si>
  <si>
    <t>101837219110338</t>
  </si>
  <si>
    <t>冯美琳</t>
  </si>
  <si>
    <t>101837219105204</t>
  </si>
  <si>
    <t>王美惠</t>
  </si>
  <si>
    <t>101837219105202</t>
  </si>
  <si>
    <t>张心馨</t>
  </si>
  <si>
    <t>101837219105205</t>
  </si>
  <si>
    <t>孙飞飞</t>
  </si>
  <si>
    <t>101837219113500</t>
  </si>
  <si>
    <t>孙琦</t>
  </si>
  <si>
    <t>101837219105192</t>
  </si>
  <si>
    <t>杨小艺</t>
  </si>
  <si>
    <t>101837219109829</t>
  </si>
  <si>
    <t>牟靖文</t>
  </si>
  <si>
    <t>101837219111743</t>
  </si>
  <si>
    <t>郭佳敏</t>
  </si>
  <si>
    <t>101837219111742</t>
  </si>
  <si>
    <t>刘玉涵</t>
  </si>
  <si>
    <t>101837219105191</t>
  </si>
  <si>
    <t>程宇航</t>
  </si>
  <si>
    <t>101837219105635</t>
  </si>
  <si>
    <t>回德宇</t>
  </si>
  <si>
    <t>世界经济</t>
  </si>
  <si>
    <t>101837219112797</t>
  </si>
  <si>
    <t>汪超</t>
  </si>
  <si>
    <t>101837219107017</t>
  </si>
  <si>
    <t>李匡哲</t>
  </si>
  <si>
    <t>101837219103176</t>
  </si>
  <si>
    <t>李唱</t>
  </si>
  <si>
    <t>101837219111717</t>
  </si>
  <si>
    <t>罗颖超</t>
  </si>
  <si>
    <t>101837219112765</t>
  </si>
  <si>
    <t>谭亚茹</t>
  </si>
  <si>
    <t>101837219113358</t>
  </si>
  <si>
    <t>梁优优</t>
  </si>
  <si>
    <t>101837219107321</t>
  </si>
  <si>
    <t>李谷雨</t>
  </si>
  <si>
    <t>101837219103162</t>
  </si>
  <si>
    <t>李盎然</t>
  </si>
  <si>
    <t>101837219103175</t>
  </si>
  <si>
    <t>杨旭东</t>
  </si>
  <si>
    <t>101837219110027</t>
  </si>
  <si>
    <t>朴秋臻</t>
  </si>
  <si>
    <t>101837219103170</t>
  </si>
  <si>
    <t>于春辉</t>
  </si>
  <si>
    <t>101837219103167</t>
  </si>
  <si>
    <t>朱春萦</t>
  </si>
  <si>
    <t>101837219113904</t>
  </si>
  <si>
    <t>赵依</t>
  </si>
  <si>
    <t>101837219106162</t>
  </si>
  <si>
    <t>王昱睿</t>
  </si>
  <si>
    <t>世界史</t>
  </si>
  <si>
    <t>101837219100972</t>
  </si>
  <si>
    <t>王世英</t>
  </si>
  <si>
    <t>101837219110232</t>
  </si>
  <si>
    <t>赵万鑫</t>
  </si>
  <si>
    <t>101837219110000</t>
  </si>
  <si>
    <t>范振良</t>
  </si>
  <si>
    <t>101837219109160</t>
  </si>
  <si>
    <t>郝文</t>
  </si>
  <si>
    <t>101837219113122</t>
  </si>
  <si>
    <t>栗振宇</t>
  </si>
  <si>
    <t>101837219109159</t>
  </si>
  <si>
    <t>张旭扬</t>
  </si>
  <si>
    <t>101837219107946</t>
  </si>
  <si>
    <t>赵越</t>
  </si>
  <si>
    <t>101837219108699</t>
  </si>
  <si>
    <t>夏雨扬</t>
  </si>
  <si>
    <t>101837219112380</t>
  </si>
  <si>
    <t>申猛</t>
  </si>
  <si>
    <t>101837219111695</t>
  </si>
  <si>
    <t>李震</t>
  </si>
  <si>
    <t>姓名</t>
    <phoneticPr fontId="18" type="noConversion"/>
  </si>
  <si>
    <t>报考专业</t>
    <phoneticPr fontId="18" type="noConversion"/>
  </si>
  <si>
    <t>考生报名号</t>
    <phoneticPr fontId="18" type="noConversion"/>
  </si>
  <si>
    <t>报考类型</t>
    <phoneticPr fontId="18" type="noConversion"/>
  </si>
  <si>
    <t>序号</t>
    <phoneticPr fontId="18" type="noConversion"/>
  </si>
  <si>
    <t>人口、资源与环境经济学</t>
    <phoneticPr fontId="18" type="noConversion"/>
  </si>
  <si>
    <t>初试成绩</t>
    <phoneticPr fontId="18" type="noConversion"/>
  </si>
  <si>
    <t>复试成绩</t>
    <phoneticPr fontId="18" type="noConversion"/>
  </si>
  <si>
    <t>总成绩</t>
    <phoneticPr fontId="18" type="noConversion"/>
  </si>
  <si>
    <t>东北亚研究院2017年硕士研究生拟录取名单</t>
    <phoneticPr fontId="18" type="noConversion"/>
  </si>
  <si>
    <t>拟录取专业</t>
    <phoneticPr fontId="18" type="noConversion"/>
  </si>
  <si>
    <t>类型</t>
    <phoneticPr fontId="18" type="noConversion"/>
  </si>
  <si>
    <t>非定向</t>
    <phoneticPr fontId="18" type="noConversion"/>
  </si>
  <si>
    <t>定向</t>
    <phoneticPr fontId="18" type="noConversion"/>
  </si>
</sst>
</file>

<file path=xl/styles.xml><?xml version="1.0" encoding="utf-8"?>
<styleSheet xmlns="http://schemas.openxmlformats.org/spreadsheetml/2006/main">
  <numFmts count="1">
    <numFmt numFmtId="176" formatCode="0.00000"/>
  </numFmts>
  <fonts count="24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9" fillId="0" borderId="10" xfId="0" applyFont="1" applyBorder="1" applyAlignment="1">
      <alignment horizontal="center" vertical="center" wrapText="1"/>
    </xf>
    <xf numFmtId="1" fontId="20" fillId="0" borderId="10" xfId="0" applyNumberFormat="1" applyFont="1" applyBorder="1" applyAlignment="1">
      <alignment horizontal="center" vertical="center" wrapText="1"/>
    </xf>
    <xf numFmtId="176" fontId="20" fillId="0" borderId="10" xfId="0" applyNumberFormat="1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/>
    </xf>
    <xf numFmtId="1" fontId="20" fillId="0" borderId="10" xfId="0" applyNumberFormat="1" applyFont="1" applyBorder="1" applyAlignment="1">
      <alignment horizontal="center" vertical="center"/>
    </xf>
    <xf numFmtId="0" fontId="20" fillId="0" borderId="10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1" fontId="20" fillId="0" borderId="0" xfId="0" applyNumberFormat="1" applyFont="1" applyAlignment="1">
      <alignment horizontal="center" vertical="center"/>
    </xf>
    <xf numFmtId="176" fontId="20" fillId="0" borderId="0" xfId="0" applyNumberFormat="1" applyFont="1" applyAlignment="1">
      <alignment horizontal="center" vertical="center"/>
    </xf>
    <xf numFmtId="1" fontId="20" fillId="0" borderId="10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1" fillId="0" borderId="11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1" fontId="22" fillId="0" borderId="10" xfId="0" applyNumberFormat="1" applyFont="1" applyBorder="1" applyAlignment="1">
      <alignment horizontal="center" vertical="center" wrapText="1"/>
    </xf>
    <xf numFmtId="176" fontId="22" fillId="0" borderId="10" xfId="0" applyNumberFormat="1" applyFont="1" applyBorder="1" applyAlignment="1">
      <alignment horizontal="center" vertical="center" wrapText="1"/>
    </xf>
    <xf numFmtId="1" fontId="22" fillId="0" borderId="10" xfId="0" applyNumberFormat="1" applyFont="1" applyFill="1" applyBorder="1" applyAlignment="1">
      <alignment horizontal="center" vertical="center" wrapText="1"/>
    </xf>
    <xf numFmtId="0" fontId="23" fillId="0" borderId="0" xfId="0" applyFont="1">
      <alignment vertical="center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5"/>
  <sheetViews>
    <sheetView tabSelected="1" topLeftCell="A4" workbookViewId="0">
      <selection activeCell="E15" sqref="E15"/>
    </sheetView>
  </sheetViews>
  <sheetFormatPr defaultRowHeight="13.5"/>
  <cols>
    <col min="1" max="1" width="5.125" customWidth="1"/>
    <col min="2" max="2" width="15.625" customWidth="1"/>
    <col min="4" max="4" width="7.125" customWidth="1"/>
    <col min="5" max="5" width="20.625" customWidth="1"/>
    <col min="6" max="6" width="8.375" customWidth="1"/>
    <col min="8" max="8" width="8.625" customWidth="1"/>
  </cols>
  <sheetData>
    <row r="1" spans="1:8" ht="34.5" customHeight="1">
      <c r="A1" s="15" t="s">
        <v>141</v>
      </c>
      <c r="B1" s="15"/>
      <c r="C1" s="15"/>
      <c r="D1" s="15"/>
      <c r="E1" s="15"/>
      <c r="F1" s="15"/>
      <c r="G1" s="15"/>
      <c r="H1" s="15"/>
    </row>
    <row r="2" spans="1:8" s="20" customFormat="1">
      <c r="A2" s="16" t="s">
        <v>136</v>
      </c>
      <c r="B2" s="17" t="s">
        <v>134</v>
      </c>
      <c r="C2" s="17" t="s">
        <v>132</v>
      </c>
      <c r="D2" s="17" t="s">
        <v>143</v>
      </c>
      <c r="E2" s="17" t="s">
        <v>142</v>
      </c>
      <c r="F2" s="18" t="s">
        <v>138</v>
      </c>
      <c r="G2" s="19" t="s">
        <v>139</v>
      </c>
      <c r="H2" s="19" t="s">
        <v>140</v>
      </c>
    </row>
    <row r="3" spans="1:8">
      <c r="A3" s="4">
        <v>1</v>
      </c>
      <c r="B3" s="5" t="s">
        <v>83</v>
      </c>
      <c r="C3" s="5" t="s">
        <v>84</v>
      </c>
      <c r="D3" s="5" t="s">
        <v>144</v>
      </c>
      <c r="E3" s="5" t="s">
        <v>82</v>
      </c>
      <c r="F3" s="6">
        <v>411</v>
      </c>
      <c r="G3" s="4">
        <v>238</v>
      </c>
      <c r="H3" s="4">
        <f>SUM(F3*0.12+G3*0.16)</f>
        <v>87.4</v>
      </c>
    </row>
    <row r="4" spans="1:8">
      <c r="A4" s="4">
        <v>2</v>
      </c>
      <c r="B4" s="5" t="s">
        <v>85</v>
      </c>
      <c r="C4" s="5" t="s">
        <v>86</v>
      </c>
      <c r="D4" s="5" t="s">
        <v>144</v>
      </c>
      <c r="E4" s="5" t="s">
        <v>82</v>
      </c>
      <c r="F4" s="6">
        <v>404</v>
      </c>
      <c r="G4" s="4">
        <v>237</v>
      </c>
      <c r="H4" s="4">
        <f>SUM(F4*0.12+G4*0.16)</f>
        <v>86.4</v>
      </c>
    </row>
    <row r="5" spans="1:8">
      <c r="A5" s="4">
        <v>3</v>
      </c>
      <c r="B5" s="5" t="s">
        <v>89</v>
      </c>
      <c r="C5" s="5" t="s">
        <v>90</v>
      </c>
      <c r="D5" s="5" t="s">
        <v>144</v>
      </c>
      <c r="E5" s="5" t="s">
        <v>82</v>
      </c>
      <c r="F5" s="6">
        <v>398</v>
      </c>
      <c r="G5" s="4">
        <v>236</v>
      </c>
      <c r="H5" s="4">
        <f>SUM(F5*0.12+G5*0.16)</f>
        <v>85.52</v>
      </c>
    </row>
    <row r="6" spans="1:8">
      <c r="A6" s="4">
        <v>4</v>
      </c>
      <c r="B6" s="5" t="s">
        <v>87</v>
      </c>
      <c r="C6" s="5" t="s">
        <v>88</v>
      </c>
      <c r="D6" s="5" t="s">
        <v>144</v>
      </c>
      <c r="E6" s="5" t="s">
        <v>82</v>
      </c>
      <c r="F6" s="6">
        <v>398</v>
      </c>
      <c r="G6" s="4">
        <v>235</v>
      </c>
      <c r="H6" s="4">
        <f>SUM(F6*0.12+G6*0.16)</f>
        <v>85.36</v>
      </c>
    </row>
    <row r="7" spans="1:8">
      <c r="A7" s="4">
        <v>5</v>
      </c>
      <c r="B7" s="5" t="s">
        <v>91</v>
      </c>
      <c r="C7" s="5" t="s">
        <v>92</v>
      </c>
      <c r="D7" s="5" t="s">
        <v>144</v>
      </c>
      <c r="E7" s="5" t="s">
        <v>82</v>
      </c>
      <c r="F7" s="6">
        <v>391</v>
      </c>
      <c r="G7" s="4">
        <v>234</v>
      </c>
      <c r="H7" s="4">
        <f>SUM(F7*0.12+G7*0.16)</f>
        <v>84.36</v>
      </c>
    </row>
    <row r="8" spans="1:8">
      <c r="A8" s="4">
        <v>6</v>
      </c>
      <c r="B8" s="5" t="s">
        <v>93</v>
      </c>
      <c r="C8" s="5" t="s">
        <v>94</v>
      </c>
      <c r="D8" s="5" t="s">
        <v>144</v>
      </c>
      <c r="E8" s="5" t="s">
        <v>82</v>
      </c>
      <c r="F8" s="6">
        <v>378</v>
      </c>
      <c r="G8" s="4">
        <v>233</v>
      </c>
      <c r="H8" s="4">
        <f>SUM(F8*0.12+G8*0.16)</f>
        <v>82.64</v>
      </c>
    </row>
    <row r="9" spans="1:8">
      <c r="A9" s="4">
        <v>7</v>
      </c>
      <c r="B9" s="5" t="s">
        <v>95</v>
      </c>
      <c r="C9" s="5" t="s">
        <v>96</v>
      </c>
      <c r="D9" s="5" t="s">
        <v>144</v>
      </c>
      <c r="E9" s="5" t="s">
        <v>82</v>
      </c>
      <c r="F9" s="6">
        <v>376</v>
      </c>
      <c r="G9" s="4">
        <v>232</v>
      </c>
      <c r="H9" s="4">
        <f>SUM(F9*0.12+G9*0.16)</f>
        <v>82.24</v>
      </c>
    </row>
    <row r="10" spans="1:8">
      <c r="A10" s="4">
        <v>8</v>
      </c>
      <c r="B10" s="5" t="s">
        <v>97</v>
      </c>
      <c r="C10" s="5" t="s">
        <v>98</v>
      </c>
      <c r="D10" s="5" t="s">
        <v>144</v>
      </c>
      <c r="E10" s="5" t="s">
        <v>82</v>
      </c>
      <c r="F10" s="6">
        <v>371</v>
      </c>
      <c r="G10" s="4">
        <v>230</v>
      </c>
      <c r="H10" s="4">
        <f>SUM(F10*0.12+G10*0.16)</f>
        <v>81.319999999999993</v>
      </c>
    </row>
    <row r="11" spans="1:8">
      <c r="A11" s="4">
        <v>9</v>
      </c>
      <c r="B11" s="5" t="s">
        <v>99</v>
      </c>
      <c r="C11" s="5" t="s">
        <v>100</v>
      </c>
      <c r="D11" s="5" t="s">
        <v>144</v>
      </c>
      <c r="E11" s="5" t="s">
        <v>82</v>
      </c>
      <c r="F11" s="6">
        <v>371</v>
      </c>
      <c r="G11" s="4">
        <v>227</v>
      </c>
      <c r="H11" s="4">
        <f>SUM(F11*0.12+G11*0.16)</f>
        <v>80.84</v>
      </c>
    </row>
    <row r="12" spans="1:8">
      <c r="A12" s="4">
        <v>10</v>
      </c>
      <c r="B12" s="5" t="s">
        <v>101</v>
      </c>
      <c r="C12" s="5" t="s">
        <v>102</v>
      </c>
      <c r="D12" s="5" t="s">
        <v>144</v>
      </c>
      <c r="E12" s="5" t="s">
        <v>82</v>
      </c>
      <c r="F12" s="6">
        <v>366</v>
      </c>
      <c r="G12" s="4">
        <v>226</v>
      </c>
      <c r="H12" s="4">
        <f>SUM(F12*0.12+G12*0.16)</f>
        <v>80.080000000000013</v>
      </c>
    </row>
    <row r="13" spans="1:8">
      <c r="A13" s="4">
        <v>11</v>
      </c>
      <c r="B13" s="5" t="s">
        <v>103</v>
      </c>
      <c r="C13" s="5" t="s">
        <v>104</v>
      </c>
      <c r="D13" s="5" t="s">
        <v>144</v>
      </c>
      <c r="E13" s="5" t="s">
        <v>82</v>
      </c>
      <c r="F13" s="6">
        <v>358</v>
      </c>
      <c r="G13" s="4">
        <v>225</v>
      </c>
      <c r="H13" s="4">
        <f>SUM(F13*0.12+G13*0.16)</f>
        <v>78.960000000000008</v>
      </c>
    </row>
    <row r="14" spans="1:8">
      <c r="A14" s="4">
        <v>12</v>
      </c>
      <c r="B14" s="5" t="s">
        <v>105</v>
      </c>
      <c r="C14" s="5" t="s">
        <v>106</v>
      </c>
      <c r="D14" s="5" t="s">
        <v>144</v>
      </c>
      <c r="E14" s="5" t="s">
        <v>82</v>
      </c>
      <c r="F14" s="6">
        <v>356</v>
      </c>
      <c r="G14" s="4">
        <v>222</v>
      </c>
      <c r="H14" s="4">
        <f>SUM(F14*0.12+G14*0.16)</f>
        <v>78.240000000000009</v>
      </c>
    </row>
    <row r="15" spans="1:8">
      <c r="A15" s="4">
        <v>13</v>
      </c>
      <c r="B15" s="5" t="s">
        <v>107</v>
      </c>
      <c r="C15" s="5" t="s">
        <v>108</v>
      </c>
      <c r="D15" s="5" t="s">
        <v>144</v>
      </c>
      <c r="E15" s="5" t="s">
        <v>82</v>
      </c>
      <c r="F15" s="6">
        <v>356</v>
      </c>
      <c r="G15" s="4">
        <v>221</v>
      </c>
      <c r="H15" s="4">
        <f>SUM(F15*0.12+G15*0.16)</f>
        <v>78.08</v>
      </c>
    </row>
    <row r="16" spans="1:8">
      <c r="A16" s="4">
        <v>14</v>
      </c>
      <c r="B16" s="5" t="s">
        <v>43</v>
      </c>
      <c r="C16" s="5" t="s">
        <v>44</v>
      </c>
      <c r="D16" s="5" t="s">
        <v>144</v>
      </c>
      <c r="E16" s="5" t="s">
        <v>30</v>
      </c>
      <c r="F16" s="6">
        <v>385</v>
      </c>
      <c r="G16" s="4">
        <v>227</v>
      </c>
      <c r="H16" s="4">
        <f>SUM(F16*0.12+G16*0.16)</f>
        <v>82.52</v>
      </c>
    </row>
    <row r="17" spans="1:8">
      <c r="A17" s="4">
        <v>15</v>
      </c>
      <c r="B17" s="5" t="s">
        <v>41</v>
      </c>
      <c r="C17" s="5" t="s">
        <v>42</v>
      </c>
      <c r="D17" s="5" t="s">
        <v>144</v>
      </c>
      <c r="E17" s="5" t="s">
        <v>30</v>
      </c>
      <c r="F17" s="6">
        <v>381</v>
      </c>
      <c r="G17" s="4">
        <v>221</v>
      </c>
      <c r="H17" s="4">
        <f>SUM(F17*0.12+G17*0.16)</f>
        <v>81.08</v>
      </c>
    </row>
    <row r="18" spans="1:8">
      <c r="A18" s="4">
        <v>16</v>
      </c>
      <c r="B18" s="5" t="s">
        <v>39</v>
      </c>
      <c r="C18" s="5" t="s">
        <v>40</v>
      </c>
      <c r="D18" s="5" t="s">
        <v>144</v>
      </c>
      <c r="E18" s="5" t="s">
        <v>30</v>
      </c>
      <c r="F18" s="6">
        <v>372</v>
      </c>
      <c r="G18" s="4">
        <v>215</v>
      </c>
      <c r="H18" s="4">
        <f>SUM(F18*0.12+G18*0.16)</f>
        <v>79.039999999999992</v>
      </c>
    </row>
    <row r="19" spans="1:8">
      <c r="A19" s="4">
        <v>17</v>
      </c>
      <c r="B19" s="5" t="s">
        <v>37</v>
      </c>
      <c r="C19" s="5" t="s">
        <v>38</v>
      </c>
      <c r="D19" s="5" t="s">
        <v>144</v>
      </c>
      <c r="E19" s="5" t="s">
        <v>30</v>
      </c>
      <c r="F19" s="6">
        <v>365</v>
      </c>
      <c r="G19" s="4">
        <v>208</v>
      </c>
      <c r="H19" s="4">
        <f>SUM(F19*0.12+G19*0.16)</f>
        <v>77.08</v>
      </c>
    </row>
    <row r="20" spans="1:8">
      <c r="A20" s="4">
        <v>18</v>
      </c>
      <c r="B20" s="5" t="s">
        <v>35</v>
      </c>
      <c r="C20" s="5" t="s">
        <v>36</v>
      </c>
      <c r="D20" s="5" t="s">
        <v>144</v>
      </c>
      <c r="E20" s="5" t="s">
        <v>30</v>
      </c>
      <c r="F20" s="6">
        <v>363</v>
      </c>
      <c r="G20" s="4">
        <v>204</v>
      </c>
      <c r="H20" s="4">
        <f>SUM(F20*0.12+G20*0.16)</f>
        <v>76.199999999999989</v>
      </c>
    </row>
    <row r="21" spans="1:8">
      <c r="A21" s="4">
        <v>19</v>
      </c>
      <c r="B21" s="5" t="s">
        <v>31</v>
      </c>
      <c r="C21" s="5" t="s">
        <v>32</v>
      </c>
      <c r="D21" s="5" t="s">
        <v>144</v>
      </c>
      <c r="E21" s="5" t="s">
        <v>30</v>
      </c>
      <c r="F21" s="6">
        <v>358</v>
      </c>
      <c r="G21" s="4">
        <v>198</v>
      </c>
      <c r="H21" s="4">
        <f>SUM(F21*0.12+G21*0.16)</f>
        <v>74.64</v>
      </c>
    </row>
    <row r="22" spans="1:8">
      <c r="A22" s="4">
        <v>20</v>
      </c>
      <c r="B22" s="5" t="s">
        <v>33</v>
      </c>
      <c r="C22" s="5" t="s">
        <v>34</v>
      </c>
      <c r="D22" s="5" t="s">
        <v>144</v>
      </c>
      <c r="E22" s="5" t="s">
        <v>30</v>
      </c>
      <c r="F22" s="6">
        <v>358</v>
      </c>
      <c r="G22" s="4">
        <v>192</v>
      </c>
      <c r="H22" s="4">
        <f>SUM(F22*0.12+G22*0.16)</f>
        <v>73.680000000000007</v>
      </c>
    </row>
    <row r="23" spans="1:8">
      <c r="A23" s="4">
        <v>21</v>
      </c>
      <c r="B23" s="5" t="s">
        <v>28</v>
      </c>
      <c r="C23" s="5" t="s">
        <v>29</v>
      </c>
      <c r="D23" s="5" t="s">
        <v>144</v>
      </c>
      <c r="E23" s="5" t="s">
        <v>30</v>
      </c>
      <c r="F23" s="6">
        <v>350</v>
      </c>
      <c r="G23" s="4">
        <v>189</v>
      </c>
      <c r="H23" s="4">
        <f>SUM(F23*0.12+G23*0.16)</f>
        <v>72.240000000000009</v>
      </c>
    </row>
    <row r="24" spans="1:8">
      <c r="A24" s="4">
        <v>22</v>
      </c>
      <c r="B24" s="5" t="s">
        <v>49</v>
      </c>
      <c r="C24" s="5" t="s">
        <v>50</v>
      </c>
      <c r="D24" s="5" t="s">
        <v>144</v>
      </c>
      <c r="E24" s="5" t="s">
        <v>137</v>
      </c>
      <c r="F24" s="6">
        <v>410</v>
      </c>
      <c r="G24" s="4">
        <v>230</v>
      </c>
      <c r="H24" s="4">
        <f>SUM(F24*0.12+G24*0.16)</f>
        <v>86</v>
      </c>
    </row>
    <row r="25" spans="1:8">
      <c r="A25" s="4">
        <v>23</v>
      </c>
      <c r="B25" s="5" t="s">
        <v>47</v>
      </c>
      <c r="C25" s="5" t="s">
        <v>48</v>
      </c>
      <c r="D25" s="5" t="s">
        <v>144</v>
      </c>
      <c r="E25" s="5" t="s">
        <v>137</v>
      </c>
      <c r="F25" s="6">
        <v>397</v>
      </c>
      <c r="G25" s="4">
        <v>225</v>
      </c>
      <c r="H25" s="4">
        <f t="shared" ref="H25:H26" si="0">SUM(F25*0.12+G25*0.16)</f>
        <v>83.64</v>
      </c>
    </row>
    <row r="26" spans="1:8">
      <c r="A26" s="4">
        <v>24</v>
      </c>
      <c r="B26" s="5" t="s">
        <v>45</v>
      </c>
      <c r="C26" s="5" t="s">
        <v>46</v>
      </c>
      <c r="D26" s="5" t="s">
        <v>144</v>
      </c>
      <c r="E26" s="5" t="s">
        <v>137</v>
      </c>
      <c r="F26" s="6">
        <v>369</v>
      </c>
      <c r="G26" s="4">
        <v>225</v>
      </c>
      <c r="H26" s="4">
        <f t="shared" si="0"/>
        <v>80.28</v>
      </c>
    </row>
    <row r="27" spans="1:8">
      <c r="A27" s="4">
        <v>25</v>
      </c>
      <c r="B27" s="5" t="s">
        <v>51</v>
      </c>
      <c r="C27" s="5" t="s">
        <v>52</v>
      </c>
      <c r="D27" s="5" t="s">
        <v>144</v>
      </c>
      <c r="E27" s="5" t="s">
        <v>53</v>
      </c>
      <c r="F27" s="6">
        <v>413</v>
      </c>
      <c r="G27" s="4">
        <v>230</v>
      </c>
      <c r="H27" s="4">
        <f>SUM(F27*0.12+G27*0.16)</f>
        <v>86.36</v>
      </c>
    </row>
    <row r="28" spans="1:8">
      <c r="A28" s="4">
        <v>26</v>
      </c>
      <c r="B28" s="5" t="s">
        <v>80</v>
      </c>
      <c r="C28" s="5" t="s">
        <v>81</v>
      </c>
      <c r="D28" s="5" t="s">
        <v>144</v>
      </c>
      <c r="E28" s="5" t="s">
        <v>53</v>
      </c>
      <c r="F28" s="6">
        <v>405</v>
      </c>
      <c r="G28" s="4">
        <v>230</v>
      </c>
      <c r="H28" s="4">
        <f>SUM(F28*0.12+G28*0.16)</f>
        <v>85.4</v>
      </c>
    </row>
    <row r="29" spans="1:8">
      <c r="A29" s="4">
        <v>27</v>
      </c>
      <c r="B29" s="5" t="s">
        <v>56</v>
      </c>
      <c r="C29" s="5" t="s">
        <v>57</v>
      </c>
      <c r="D29" s="5" t="s">
        <v>144</v>
      </c>
      <c r="E29" s="5" t="s">
        <v>53</v>
      </c>
      <c r="F29" s="6">
        <v>399</v>
      </c>
      <c r="G29" s="4">
        <v>228</v>
      </c>
      <c r="H29" s="4">
        <f>SUM(F29*0.12+G29*0.16)</f>
        <v>84.36</v>
      </c>
    </row>
    <row r="30" spans="1:8">
      <c r="A30" s="4">
        <v>28</v>
      </c>
      <c r="B30" s="5" t="s">
        <v>58</v>
      </c>
      <c r="C30" s="5" t="s">
        <v>59</v>
      </c>
      <c r="D30" s="5" t="s">
        <v>144</v>
      </c>
      <c r="E30" s="5" t="s">
        <v>53</v>
      </c>
      <c r="F30" s="6">
        <v>392</v>
      </c>
      <c r="G30" s="4">
        <v>228</v>
      </c>
      <c r="H30" s="4">
        <f>SUM(F30*0.12+G30*0.16)</f>
        <v>83.52000000000001</v>
      </c>
    </row>
    <row r="31" spans="1:8">
      <c r="A31" s="4">
        <v>29</v>
      </c>
      <c r="B31" s="5" t="s">
        <v>60</v>
      </c>
      <c r="C31" s="5" t="s">
        <v>61</v>
      </c>
      <c r="D31" s="5" t="s">
        <v>144</v>
      </c>
      <c r="E31" s="5" t="s">
        <v>53</v>
      </c>
      <c r="F31" s="6">
        <v>392</v>
      </c>
      <c r="G31" s="4">
        <v>226</v>
      </c>
      <c r="H31" s="4">
        <f>SUM(F31*0.12+G31*0.16)</f>
        <v>83.2</v>
      </c>
    </row>
    <row r="32" spans="1:8">
      <c r="A32" s="4">
        <v>30</v>
      </c>
      <c r="B32" s="5" t="s">
        <v>62</v>
      </c>
      <c r="C32" s="5" t="s">
        <v>63</v>
      </c>
      <c r="D32" s="5" t="s">
        <v>144</v>
      </c>
      <c r="E32" s="5" t="s">
        <v>53</v>
      </c>
      <c r="F32" s="6">
        <v>385</v>
      </c>
      <c r="G32" s="4">
        <v>226</v>
      </c>
      <c r="H32" s="4">
        <f>SUM(F32*0.12+G32*0.16)</f>
        <v>82.36</v>
      </c>
    </row>
    <row r="33" spans="1:8">
      <c r="A33" s="4">
        <v>31</v>
      </c>
      <c r="B33" s="5" t="s">
        <v>64</v>
      </c>
      <c r="C33" s="5" t="s">
        <v>65</v>
      </c>
      <c r="D33" s="5" t="s">
        <v>144</v>
      </c>
      <c r="E33" s="5" t="s">
        <v>53</v>
      </c>
      <c r="F33" s="6">
        <v>379</v>
      </c>
      <c r="G33" s="4">
        <v>225</v>
      </c>
      <c r="H33" s="4">
        <f>SUM(F33*0.12+G33*0.16)</f>
        <v>81.47999999999999</v>
      </c>
    </row>
    <row r="34" spans="1:8">
      <c r="A34" s="4">
        <v>32</v>
      </c>
      <c r="B34" s="5" t="s">
        <v>66</v>
      </c>
      <c r="C34" s="5" t="s">
        <v>67</v>
      </c>
      <c r="D34" s="5" t="s">
        <v>144</v>
      </c>
      <c r="E34" s="5" t="s">
        <v>53</v>
      </c>
      <c r="F34" s="6">
        <v>379</v>
      </c>
      <c r="G34" s="4">
        <v>225</v>
      </c>
      <c r="H34" s="4">
        <f>SUM(F34*0.12+G34*0.16)</f>
        <v>81.47999999999999</v>
      </c>
    </row>
    <row r="35" spans="1:8">
      <c r="A35" s="4">
        <v>33</v>
      </c>
      <c r="B35" s="5" t="s">
        <v>68</v>
      </c>
      <c r="C35" s="5" t="s">
        <v>69</v>
      </c>
      <c r="D35" s="5" t="s">
        <v>144</v>
      </c>
      <c r="E35" s="5" t="s">
        <v>53</v>
      </c>
      <c r="F35" s="6">
        <v>376</v>
      </c>
      <c r="G35" s="4">
        <v>223</v>
      </c>
      <c r="H35" s="4">
        <f>SUM(F35*0.12+G35*0.16)</f>
        <v>80.8</v>
      </c>
    </row>
    <row r="36" spans="1:8">
      <c r="A36" s="4">
        <v>34</v>
      </c>
      <c r="B36" s="5" t="s">
        <v>70</v>
      </c>
      <c r="C36" s="5" t="s">
        <v>71</v>
      </c>
      <c r="D36" s="5" t="s">
        <v>144</v>
      </c>
      <c r="E36" s="5" t="s">
        <v>53</v>
      </c>
      <c r="F36" s="6">
        <v>374</v>
      </c>
      <c r="G36" s="4">
        <v>223</v>
      </c>
      <c r="H36" s="4">
        <f>SUM(F36*0.12+G36*0.16)</f>
        <v>80.56</v>
      </c>
    </row>
    <row r="37" spans="1:8">
      <c r="A37" s="4">
        <v>35</v>
      </c>
      <c r="B37" s="5" t="s">
        <v>72</v>
      </c>
      <c r="C37" s="5" t="s">
        <v>73</v>
      </c>
      <c r="D37" s="5" t="s">
        <v>144</v>
      </c>
      <c r="E37" s="5" t="s">
        <v>53</v>
      </c>
      <c r="F37" s="6">
        <v>373</v>
      </c>
      <c r="G37" s="4">
        <v>220</v>
      </c>
      <c r="H37" s="4">
        <f>SUM(F37*0.12+G37*0.16)</f>
        <v>79.960000000000008</v>
      </c>
    </row>
    <row r="38" spans="1:8">
      <c r="A38" s="4">
        <v>36</v>
      </c>
      <c r="B38" s="5" t="s">
        <v>74</v>
      </c>
      <c r="C38" s="5" t="s">
        <v>75</v>
      </c>
      <c r="D38" s="5" t="s">
        <v>144</v>
      </c>
      <c r="E38" s="5" t="s">
        <v>53</v>
      </c>
      <c r="F38" s="6">
        <v>371</v>
      </c>
      <c r="G38" s="4">
        <v>220</v>
      </c>
      <c r="H38" s="4">
        <f>SUM(F38*0.12+G38*0.16)</f>
        <v>79.72</v>
      </c>
    </row>
    <row r="39" spans="1:8">
      <c r="A39" s="4">
        <v>37</v>
      </c>
      <c r="B39" s="5" t="s">
        <v>76</v>
      </c>
      <c r="C39" s="5" t="s">
        <v>77</v>
      </c>
      <c r="D39" s="5" t="s">
        <v>144</v>
      </c>
      <c r="E39" s="5" t="s">
        <v>53</v>
      </c>
      <c r="F39" s="6">
        <v>368</v>
      </c>
      <c r="G39" s="4">
        <v>218</v>
      </c>
      <c r="H39" s="4">
        <f>SUM(F39*0.12+G39*0.16)</f>
        <v>79.039999999999992</v>
      </c>
    </row>
    <row r="40" spans="1:8">
      <c r="A40" s="4">
        <v>38</v>
      </c>
      <c r="B40" s="5" t="s">
        <v>54</v>
      </c>
      <c r="C40" s="5" t="s">
        <v>55</v>
      </c>
      <c r="D40" s="5" t="s">
        <v>144</v>
      </c>
      <c r="E40" s="5" t="s">
        <v>53</v>
      </c>
      <c r="F40" s="6">
        <v>362</v>
      </c>
      <c r="G40" s="4">
        <v>218</v>
      </c>
      <c r="H40" s="4">
        <f>SUM(F40*0.12+G40*0.16)</f>
        <v>78.319999999999993</v>
      </c>
    </row>
    <row r="41" spans="1:8">
      <c r="A41" s="4">
        <v>39</v>
      </c>
      <c r="B41" s="5" t="s">
        <v>78</v>
      </c>
      <c r="C41" s="5" t="s">
        <v>79</v>
      </c>
      <c r="D41" s="5" t="s">
        <v>144</v>
      </c>
      <c r="E41" s="5" t="s">
        <v>53</v>
      </c>
      <c r="F41" s="6">
        <v>362</v>
      </c>
      <c r="G41" s="4">
        <v>218</v>
      </c>
      <c r="H41" s="4">
        <f>SUM(F41*0.12+G41*0.16)</f>
        <v>78.319999999999993</v>
      </c>
    </row>
    <row r="42" spans="1:8">
      <c r="A42" s="4">
        <v>40</v>
      </c>
      <c r="B42" s="5" t="s">
        <v>16</v>
      </c>
      <c r="C42" s="5" t="s">
        <v>17</v>
      </c>
      <c r="D42" s="5" t="s">
        <v>144</v>
      </c>
      <c r="E42" s="5" t="s">
        <v>1</v>
      </c>
      <c r="F42" s="6">
        <v>417</v>
      </c>
      <c r="G42" s="4">
        <v>242</v>
      </c>
      <c r="H42" s="4">
        <f>SUM(F42*0.12+G42*0.16)</f>
        <v>88.759999999999991</v>
      </c>
    </row>
    <row r="43" spans="1:8">
      <c r="A43" s="4">
        <v>41</v>
      </c>
      <c r="B43" s="5" t="s">
        <v>18</v>
      </c>
      <c r="C43" s="5" t="s">
        <v>19</v>
      </c>
      <c r="D43" s="5" t="s">
        <v>144</v>
      </c>
      <c r="E43" s="5" t="s">
        <v>1</v>
      </c>
      <c r="F43" s="6">
        <v>411</v>
      </c>
      <c r="G43" s="4">
        <v>240</v>
      </c>
      <c r="H43" s="4">
        <f>SUM(F43*0.12+G43*0.16)</f>
        <v>87.72</v>
      </c>
    </row>
    <row r="44" spans="1:8">
      <c r="A44" s="4">
        <v>42</v>
      </c>
      <c r="B44" s="5" t="s">
        <v>20</v>
      </c>
      <c r="C44" s="5" t="s">
        <v>21</v>
      </c>
      <c r="D44" s="5" t="s">
        <v>144</v>
      </c>
      <c r="E44" s="5" t="s">
        <v>1</v>
      </c>
      <c r="F44" s="6">
        <v>410</v>
      </c>
      <c r="G44" s="4">
        <v>238</v>
      </c>
      <c r="H44" s="4">
        <f>SUM(F44*0.12+G44*0.16)</f>
        <v>87.28</v>
      </c>
    </row>
    <row r="45" spans="1:8">
      <c r="A45" s="4">
        <v>43</v>
      </c>
      <c r="B45" s="5" t="s">
        <v>22</v>
      </c>
      <c r="C45" s="5" t="s">
        <v>23</v>
      </c>
      <c r="D45" s="5" t="s">
        <v>144</v>
      </c>
      <c r="E45" s="5" t="s">
        <v>1</v>
      </c>
      <c r="F45" s="6">
        <v>409</v>
      </c>
      <c r="G45" s="4">
        <v>236</v>
      </c>
      <c r="H45" s="4">
        <f>SUM(F45*0.12+G45*0.16)</f>
        <v>86.84</v>
      </c>
    </row>
    <row r="46" spans="1:8">
      <c r="A46" s="4">
        <v>44</v>
      </c>
      <c r="B46" s="5" t="s">
        <v>24</v>
      </c>
      <c r="C46" s="5" t="s">
        <v>25</v>
      </c>
      <c r="D46" s="5" t="s">
        <v>144</v>
      </c>
      <c r="E46" s="5" t="s">
        <v>1</v>
      </c>
      <c r="F46" s="6">
        <v>408</v>
      </c>
      <c r="G46" s="4">
        <v>233</v>
      </c>
      <c r="H46" s="4">
        <f>SUM(F46*0.12+G46*0.16)</f>
        <v>86.240000000000009</v>
      </c>
    </row>
    <row r="47" spans="1:8">
      <c r="A47" s="4">
        <v>45</v>
      </c>
      <c r="B47" s="5" t="s">
        <v>26</v>
      </c>
      <c r="C47" s="5" t="s">
        <v>27</v>
      </c>
      <c r="D47" s="5" t="s">
        <v>144</v>
      </c>
      <c r="E47" s="5" t="s">
        <v>1</v>
      </c>
      <c r="F47" s="6">
        <v>407</v>
      </c>
      <c r="G47" s="4">
        <v>230</v>
      </c>
      <c r="H47" s="4">
        <f>SUM(F47*0.12+G47*0.16)</f>
        <v>85.64</v>
      </c>
    </row>
    <row r="48" spans="1:8">
      <c r="A48" s="4">
        <v>46</v>
      </c>
      <c r="B48" s="5" t="s">
        <v>14</v>
      </c>
      <c r="C48" s="5" t="s">
        <v>15</v>
      </c>
      <c r="D48" s="5" t="s">
        <v>145</v>
      </c>
      <c r="E48" s="5" t="s">
        <v>1</v>
      </c>
      <c r="F48" s="6">
        <v>406</v>
      </c>
      <c r="G48" s="4">
        <v>229</v>
      </c>
      <c r="H48" s="4">
        <f>SUM(F48*0.12+G48*0.16)</f>
        <v>85.36</v>
      </c>
    </row>
    <row r="49" spans="1:8">
      <c r="A49" s="4">
        <v>47</v>
      </c>
      <c r="B49" s="5" t="s">
        <v>12</v>
      </c>
      <c r="C49" s="5" t="s">
        <v>13</v>
      </c>
      <c r="D49" s="5" t="s">
        <v>144</v>
      </c>
      <c r="E49" s="5" t="s">
        <v>1</v>
      </c>
      <c r="F49" s="6">
        <v>401</v>
      </c>
      <c r="G49" s="4">
        <v>230</v>
      </c>
      <c r="H49" s="4">
        <f>SUM(F49*0.12+G49*0.16)</f>
        <v>84.92</v>
      </c>
    </row>
    <row r="50" spans="1:8">
      <c r="A50" s="4">
        <v>48</v>
      </c>
      <c r="B50" s="5" t="s">
        <v>10</v>
      </c>
      <c r="C50" s="5" t="s">
        <v>11</v>
      </c>
      <c r="D50" s="5" t="s">
        <v>144</v>
      </c>
      <c r="E50" s="5" t="s">
        <v>1</v>
      </c>
      <c r="F50" s="6">
        <v>390</v>
      </c>
      <c r="G50" s="4">
        <v>229</v>
      </c>
      <c r="H50" s="4">
        <f>SUM(F50*0.12+G50*0.16)</f>
        <v>83.44</v>
      </c>
    </row>
    <row r="51" spans="1:8">
      <c r="A51" s="4">
        <v>49</v>
      </c>
      <c r="B51" s="5" t="s">
        <v>8</v>
      </c>
      <c r="C51" s="5" t="s">
        <v>9</v>
      </c>
      <c r="D51" s="5" t="s">
        <v>144</v>
      </c>
      <c r="E51" s="5" t="s">
        <v>1</v>
      </c>
      <c r="F51" s="6">
        <v>388</v>
      </c>
      <c r="G51" s="4">
        <v>230</v>
      </c>
      <c r="H51" s="4">
        <f>SUM(F51*0.12+G51*0.16)</f>
        <v>83.36</v>
      </c>
    </row>
    <row r="52" spans="1:8">
      <c r="A52" s="4">
        <v>50</v>
      </c>
      <c r="B52" s="5" t="s">
        <v>4</v>
      </c>
      <c r="C52" s="5" t="s">
        <v>5</v>
      </c>
      <c r="D52" s="5" t="s">
        <v>144</v>
      </c>
      <c r="E52" s="5" t="s">
        <v>1</v>
      </c>
      <c r="F52" s="6">
        <v>387</v>
      </c>
      <c r="G52" s="4">
        <v>228</v>
      </c>
      <c r="H52" s="4">
        <f>SUM(F52*0.12+G52*0.16)</f>
        <v>82.92</v>
      </c>
    </row>
    <row r="53" spans="1:8">
      <c r="A53" s="4">
        <v>51</v>
      </c>
      <c r="B53" s="5" t="s">
        <v>6</v>
      </c>
      <c r="C53" s="5" t="s">
        <v>7</v>
      </c>
      <c r="D53" s="5" t="s">
        <v>144</v>
      </c>
      <c r="E53" s="5" t="s">
        <v>1</v>
      </c>
      <c r="F53" s="6">
        <v>387</v>
      </c>
      <c r="G53" s="4">
        <v>226</v>
      </c>
      <c r="H53" s="4">
        <f>SUM(F53*0.12+G53*0.16)</f>
        <v>82.6</v>
      </c>
    </row>
    <row r="54" spans="1:8">
      <c r="A54" s="4">
        <v>52</v>
      </c>
      <c r="B54" s="5" t="s">
        <v>2</v>
      </c>
      <c r="C54" s="5" t="s">
        <v>3</v>
      </c>
      <c r="D54" s="5" t="s">
        <v>144</v>
      </c>
      <c r="E54" s="5" t="s">
        <v>1</v>
      </c>
      <c r="F54" s="6">
        <v>386</v>
      </c>
      <c r="G54" s="4">
        <v>224</v>
      </c>
      <c r="H54" s="4">
        <f>SUM(F54*0.12+G54*0.16)</f>
        <v>82.16</v>
      </c>
    </row>
    <row r="55" spans="1:8">
      <c r="A55" s="4">
        <v>53</v>
      </c>
      <c r="B55" s="5" t="s">
        <v>109</v>
      </c>
      <c r="C55" s="5" t="s">
        <v>110</v>
      </c>
      <c r="D55" s="5" t="s">
        <v>144</v>
      </c>
      <c r="E55" s="5" t="s">
        <v>111</v>
      </c>
      <c r="F55" s="6">
        <v>421</v>
      </c>
      <c r="G55" s="4">
        <v>229</v>
      </c>
      <c r="H55" s="4">
        <f>SUM(F55*0.12+G55*0.16)</f>
        <v>87.16</v>
      </c>
    </row>
    <row r="56" spans="1:8">
      <c r="A56" s="4">
        <v>54</v>
      </c>
      <c r="B56" s="5" t="s">
        <v>112</v>
      </c>
      <c r="C56" s="5" t="s">
        <v>113</v>
      </c>
      <c r="D56" s="5" t="s">
        <v>144</v>
      </c>
      <c r="E56" s="5" t="s">
        <v>111</v>
      </c>
      <c r="F56" s="6">
        <v>420</v>
      </c>
      <c r="G56" s="4">
        <v>227</v>
      </c>
      <c r="H56" s="4">
        <f>SUM(F56*0.12+G56*0.16)</f>
        <v>86.72</v>
      </c>
    </row>
    <row r="57" spans="1:8">
      <c r="A57" s="4">
        <v>55</v>
      </c>
      <c r="B57" s="5" t="s">
        <v>114</v>
      </c>
      <c r="C57" s="5" t="s">
        <v>115</v>
      </c>
      <c r="D57" s="5" t="s">
        <v>144</v>
      </c>
      <c r="E57" s="5" t="s">
        <v>111</v>
      </c>
      <c r="F57" s="6">
        <v>404</v>
      </c>
      <c r="G57" s="4">
        <v>226</v>
      </c>
      <c r="H57" s="4">
        <f>SUM(F57*0.12+G57*0.16)</f>
        <v>84.64</v>
      </c>
    </row>
    <row r="58" spans="1:8">
      <c r="A58" s="4">
        <v>56</v>
      </c>
      <c r="B58" s="5" t="s">
        <v>116</v>
      </c>
      <c r="C58" s="5" t="s">
        <v>117</v>
      </c>
      <c r="D58" s="5" t="s">
        <v>144</v>
      </c>
      <c r="E58" s="5" t="s">
        <v>111</v>
      </c>
      <c r="F58" s="6">
        <v>400</v>
      </c>
      <c r="G58" s="4">
        <v>226</v>
      </c>
      <c r="H58" s="4">
        <f>SUM(F58*0.12+G58*0.16)</f>
        <v>84.16</v>
      </c>
    </row>
    <row r="59" spans="1:8">
      <c r="A59" s="4">
        <v>57</v>
      </c>
      <c r="B59" s="5" t="s">
        <v>118</v>
      </c>
      <c r="C59" s="5" t="s">
        <v>119</v>
      </c>
      <c r="D59" s="5" t="s">
        <v>144</v>
      </c>
      <c r="E59" s="5" t="s">
        <v>111</v>
      </c>
      <c r="F59" s="6">
        <v>395</v>
      </c>
      <c r="G59" s="4">
        <v>221</v>
      </c>
      <c r="H59" s="4">
        <f>SUM(F59*0.12+G59*0.16)</f>
        <v>82.759999999999991</v>
      </c>
    </row>
    <row r="60" spans="1:8">
      <c r="A60" s="4">
        <v>58</v>
      </c>
      <c r="B60" s="5" t="s">
        <v>120</v>
      </c>
      <c r="C60" s="5" t="s">
        <v>121</v>
      </c>
      <c r="D60" s="5" t="s">
        <v>144</v>
      </c>
      <c r="E60" s="5" t="s">
        <v>111</v>
      </c>
      <c r="F60" s="6">
        <v>395</v>
      </c>
      <c r="G60" s="4">
        <v>219</v>
      </c>
      <c r="H60" s="4">
        <f>SUM(F60*0.12+G60*0.16)</f>
        <v>82.44</v>
      </c>
    </row>
    <row r="61" spans="1:8">
      <c r="A61" s="4">
        <v>59</v>
      </c>
      <c r="B61" s="5" t="s">
        <v>130</v>
      </c>
      <c r="C61" s="5" t="s">
        <v>131</v>
      </c>
      <c r="D61" s="5" t="s">
        <v>144</v>
      </c>
      <c r="E61" s="5" t="s">
        <v>111</v>
      </c>
      <c r="F61" s="6">
        <v>392</v>
      </c>
      <c r="G61" s="4">
        <v>217</v>
      </c>
      <c r="H61" s="4">
        <f>SUM(F61*0.12+G61*0.16)</f>
        <v>81.759999999999991</v>
      </c>
    </row>
    <row r="62" spans="1:8">
      <c r="A62" s="4">
        <v>60</v>
      </c>
      <c r="B62" s="5" t="s">
        <v>122</v>
      </c>
      <c r="C62" s="5" t="s">
        <v>123</v>
      </c>
      <c r="D62" s="5" t="s">
        <v>144</v>
      </c>
      <c r="E62" s="5" t="s">
        <v>111</v>
      </c>
      <c r="F62" s="6">
        <v>382</v>
      </c>
      <c r="G62" s="4">
        <v>216</v>
      </c>
      <c r="H62" s="4">
        <f>SUM(F62*0.12+G62*0.16)</f>
        <v>80.400000000000006</v>
      </c>
    </row>
    <row r="63" spans="1:8">
      <c r="A63" s="4">
        <v>61</v>
      </c>
      <c r="B63" s="5" t="s">
        <v>124</v>
      </c>
      <c r="C63" s="5" t="s">
        <v>125</v>
      </c>
      <c r="D63" s="5" t="s">
        <v>144</v>
      </c>
      <c r="E63" s="5" t="s">
        <v>111</v>
      </c>
      <c r="F63" s="6">
        <v>361</v>
      </c>
      <c r="G63" s="4">
        <v>215</v>
      </c>
      <c r="H63" s="4">
        <f>SUM(F63*0.12+G63*0.16)</f>
        <v>77.72</v>
      </c>
    </row>
    <row r="64" spans="1:8">
      <c r="A64" s="4">
        <v>62</v>
      </c>
      <c r="B64" s="5" t="s">
        <v>126</v>
      </c>
      <c r="C64" s="5" t="s">
        <v>127</v>
      </c>
      <c r="D64" s="5" t="s">
        <v>144</v>
      </c>
      <c r="E64" s="5" t="s">
        <v>111</v>
      </c>
      <c r="F64" s="6">
        <v>354</v>
      </c>
      <c r="G64" s="4">
        <v>214</v>
      </c>
      <c r="H64" s="4">
        <f>SUM(F64*0.12+G64*0.16)</f>
        <v>76.72</v>
      </c>
    </row>
    <row r="65" spans="1:8">
      <c r="A65" s="4">
        <v>63</v>
      </c>
      <c r="B65" s="5" t="s">
        <v>128</v>
      </c>
      <c r="C65" s="5" t="s">
        <v>129</v>
      </c>
      <c r="D65" s="5" t="s">
        <v>144</v>
      </c>
      <c r="E65" s="5" t="s">
        <v>111</v>
      </c>
      <c r="F65" s="6">
        <v>352</v>
      </c>
      <c r="G65" s="4">
        <v>210</v>
      </c>
      <c r="H65" s="4">
        <f>SUM(F65*0.12+G65*0.16)</f>
        <v>75.84</v>
      </c>
    </row>
  </sheetData>
  <mergeCells count="1">
    <mergeCell ref="A1:H1"/>
  </mergeCells>
  <phoneticPr fontId="18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4"/>
  <sheetViews>
    <sheetView workbookViewId="0">
      <selection sqref="A1:H14"/>
    </sheetView>
  </sheetViews>
  <sheetFormatPr defaultRowHeight="13.5"/>
  <cols>
    <col min="1" max="1" width="4.125" customWidth="1"/>
    <col min="2" max="2" width="14.5" customWidth="1"/>
    <col min="4" max="4" width="7.375" customWidth="1"/>
  </cols>
  <sheetData>
    <row r="1" spans="1:8">
      <c r="A1" s="1" t="s">
        <v>136</v>
      </c>
      <c r="B1" s="2" t="s">
        <v>134</v>
      </c>
      <c r="C1" s="2" t="s">
        <v>132</v>
      </c>
      <c r="D1" s="2" t="s">
        <v>135</v>
      </c>
      <c r="E1" s="2" t="s">
        <v>133</v>
      </c>
      <c r="F1" s="3" t="s">
        <v>138</v>
      </c>
      <c r="G1" s="10" t="s">
        <v>139</v>
      </c>
      <c r="H1" s="10" t="s">
        <v>140</v>
      </c>
    </row>
    <row r="2" spans="1:8">
      <c r="A2" s="4">
        <v>1</v>
      </c>
      <c r="B2" s="5" t="s">
        <v>83</v>
      </c>
      <c r="C2" s="5" t="s">
        <v>84</v>
      </c>
      <c r="D2" s="5" t="s">
        <v>0</v>
      </c>
      <c r="E2" s="5" t="s">
        <v>82</v>
      </c>
      <c r="F2" s="6">
        <v>411</v>
      </c>
      <c r="G2" s="4">
        <v>238</v>
      </c>
      <c r="H2" s="4">
        <f>SUM(F2*0.12+G2*0.16)</f>
        <v>87.4</v>
      </c>
    </row>
    <row r="3" spans="1:8">
      <c r="A3" s="4">
        <v>2</v>
      </c>
      <c r="B3" s="5" t="s">
        <v>85</v>
      </c>
      <c r="C3" s="5" t="s">
        <v>86</v>
      </c>
      <c r="D3" s="5" t="s">
        <v>0</v>
      </c>
      <c r="E3" s="5" t="s">
        <v>82</v>
      </c>
      <c r="F3" s="6">
        <v>404</v>
      </c>
      <c r="G3" s="4">
        <v>237</v>
      </c>
      <c r="H3" s="4">
        <f>SUM(F3*0.12+G3*0.16)</f>
        <v>86.4</v>
      </c>
    </row>
    <row r="4" spans="1:8">
      <c r="A4" s="4">
        <v>3</v>
      </c>
      <c r="B4" s="5" t="s">
        <v>89</v>
      </c>
      <c r="C4" s="5" t="s">
        <v>90</v>
      </c>
      <c r="D4" s="5" t="s">
        <v>0</v>
      </c>
      <c r="E4" s="5" t="s">
        <v>82</v>
      </c>
      <c r="F4" s="6">
        <v>398</v>
      </c>
      <c r="G4" s="4">
        <v>236</v>
      </c>
      <c r="H4" s="4">
        <f>SUM(F4*0.12+G4*0.16)</f>
        <v>85.52</v>
      </c>
    </row>
    <row r="5" spans="1:8">
      <c r="A5" s="4">
        <v>4</v>
      </c>
      <c r="B5" s="5" t="s">
        <v>87</v>
      </c>
      <c r="C5" s="5" t="s">
        <v>88</v>
      </c>
      <c r="D5" s="5" t="s">
        <v>0</v>
      </c>
      <c r="E5" s="5" t="s">
        <v>82</v>
      </c>
      <c r="F5" s="6">
        <v>398</v>
      </c>
      <c r="G5" s="4">
        <v>235</v>
      </c>
      <c r="H5" s="4">
        <f>SUM(F5*0.12+G5*0.16)</f>
        <v>85.36</v>
      </c>
    </row>
    <row r="6" spans="1:8">
      <c r="A6" s="4">
        <v>5</v>
      </c>
      <c r="B6" s="5" t="s">
        <v>91</v>
      </c>
      <c r="C6" s="5" t="s">
        <v>92</v>
      </c>
      <c r="D6" s="5" t="s">
        <v>0</v>
      </c>
      <c r="E6" s="5" t="s">
        <v>82</v>
      </c>
      <c r="F6" s="6">
        <v>391</v>
      </c>
      <c r="G6" s="4">
        <v>234</v>
      </c>
      <c r="H6" s="4">
        <f>SUM(F6*0.12+G6*0.16)</f>
        <v>84.36</v>
      </c>
    </row>
    <row r="7" spans="1:8">
      <c r="A7" s="4">
        <v>6</v>
      </c>
      <c r="B7" s="5" t="s">
        <v>93</v>
      </c>
      <c r="C7" s="5" t="s">
        <v>94</v>
      </c>
      <c r="D7" s="5" t="s">
        <v>0</v>
      </c>
      <c r="E7" s="5" t="s">
        <v>82</v>
      </c>
      <c r="F7" s="6">
        <v>378</v>
      </c>
      <c r="G7" s="4">
        <v>233</v>
      </c>
      <c r="H7" s="4">
        <f>SUM(F7*0.12+G7*0.16)</f>
        <v>82.64</v>
      </c>
    </row>
    <row r="8" spans="1:8">
      <c r="A8" s="4">
        <v>7</v>
      </c>
      <c r="B8" s="5" t="s">
        <v>95</v>
      </c>
      <c r="C8" s="5" t="s">
        <v>96</v>
      </c>
      <c r="D8" s="5" t="s">
        <v>0</v>
      </c>
      <c r="E8" s="5" t="s">
        <v>82</v>
      </c>
      <c r="F8" s="6">
        <v>376</v>
      </c>
      <c r="G8" s="4">
        <v>232</v>
      </c>
      <c r="H8" s="4">
        <f>SUM(F8*0.12+G8*0.16)</f>
        <v>82.24</v>
      </c>
    </row>
    <row r="9" spans="1:8">
      <c r="A9" s="4">
        <v>8</v>
      </c>
      <c r="B9" s="5" t="s">
        <v>97</v>
      </c>
      <c r="C9" s="5" t="s">
        <v>98</v>
      </c>
      <c r="D9" s="5" t="s">
        <v>0</v>
      </c>
      <c r="E9" s="5" t="s">
        <v>82</v>
      </c>
      <c r="F9" s="6">
        <v>371</v>
      </c>
      <c r="G9" s="4">
        <v>230</v>
      </c>
      <c r="H9" s="4">
        <f>SUM(F9*0.12+G9*0.16)</f>
        <v>81.319999999999993</v>
      </c>
    </row>
    <row r="10" spans="1:8">
      <c r="A10" s="4">
        <v>9</v>
      </c>
      <c r="B10" s="5" t="s">
        <v>99</v>
      </c>
      <c r="C10" s="5" t="s">
        <v>100</v>
      </c>
      <c r="D10" s="5" t="s">
        <v>0</v>
      </c>
      <c r="E10" s="5" t="s">
        <v>82</v>
      </c>
      <c r="F10" s="6">
        <v>371</v>
      </c>
      <c r="G10" s="4">
        <v>227</v>
      </c>
      <c r="H10" s="4">
        <f>SUM(F10*0.12+G10*0.16)</f>
        <v>80.84</v>
      </c>
    </row>
    <row r="11" spans="1:8">
      <c r="A11" s="4">
        <v>10</v>
      </c>
      <c r="B11" s="5" t="s">
        <v>101</v>
      </c>
      <c r="C11" s="5" t="s">
        <v>102</v>
      </c>
      <c r="D11" s="5" t="s">
        <v>0</v>
      </c>
      <c r="E11" s="5" t="s">
        <v>82</v>
      </c>
      <c r="F11" s="6">
        <v>366</v>
      </c>
      <c r="G11" s="4">
        <v>226</v>
      </c>
      <c r="H11" s="4">
        <f>SUM(F11*0.12+G11*0.16)</f>
        <v>80.080000000000013</v>
      </c>
    </row>
    <row r="12" spans="1:8">
      <c r="A12" s="4">
        <v>11</v>
      </c>
      <c r="B12" s="5" t="s">
        <v>103</v>
      </c>
      <c r="C12" s="5" t="s">
        <v>104</v>
      </c>
      <c r="D12" s="5" t="s">
        <v>0</v>
      </c>
      <c r="E12" s="5" t="s">
        <v>82</v>
      </c>
      <c r="F12" s="6">
        <v>358</v>
      </c>
      <c r="G12" s="4">
        <v>225</v>
      </c>
      <c r="H12" s="4">
        <f>SUM(F12*0.12+G12*0.16)</f>
        <v>78.960000000000008</v>
      </c>
    </row>
    <row r="13" spans="1:8">
      <c r="A13" s="4">
        <v>12</v>
      </c>
      <c r="B13" s="5" t="s">
        <v>105</v>
      </c>
      <c r="C13" s="5" t="s">
        <v>106</v>
      </c>
      <c r="D13" s="5" t="s">
        <v>0</v>
      </c>
      <c r="E13" s="5" t="s">
        <v>82</v>
      </c>
      <c r="F13" s="6">
        <v>356</v>
      </c>
      <c r="G13" s="4">
        <v>222</v>
      </c>
      <c r="H13" s="4">
        <f>SUM(F13*0.12+G13*0.16)</f>
        <v>78.240000000000009</v>
      </c>
    </row>
    <row r="14" spans="1:8">
      <c r="A14" s="4">
        <v>13</v>
      </c>
      <c r="B14" s="5" t="s">
        <v>107</v>
      </c>
      <c r="C14" s="5" t="s">
        <v>108</v>
      </c>
      <c r="D14" s="5" t="s">
        <v>0</v>
      </c>
      <c r="E14" s="5" t="s">
        <v>82</v>
      </c>
      <c r="F14" s="6">
        <v>356</v>
      </c>
      <c r="G14" s="4">
        <v>221</v>
      </c>
      <c r="H14" s="4">
        <f>SUM(F14*0.12+G14*0.16)</f>
        <v>78.08</v>
      </c>
    </row>
  </sheetData>
  <sortState ref="A2:H14">
    <sortCondition descending="1" ref="H4"/>
  </sortState>
  <phoneticPr fontId="18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9"/>
  <sheetViews>
    <sheetView workbookViewId="0">
      <selection activeCell="A2" sqref="A2:H9"/>
    </sheetView>
  </sheetViews>
  <sheetFormatPr defaultRowHeight="13.5"/>
  <cols>
    <col min="1" max="1" width="5.875" style="14" customWidth="1"/>
    <col min="2" max="2" width="16.375" style="14" customWidth="1"/>
    <col min="3" max="3" width="9" style="14"/>
    <col min="4" max="4" width="7.75" style="14" customWidth="1"/>
    <col min="5" max="16384" width="9" style="14"/>
  </cols>
  <sheetData>
    <row r="1" spans="1:8" s="13" customFormat="1" ht="12">
      <c r="A1" s="1" t="s">
        <v>136</v>
      </c>
      <c r="B1" s="2" t="s">
        <v>134</v>
      </c>
      <c r="C1" s="2" t="s">
        <v>132</v>
      </c>
      <c r="D1" s="2" t="s">
        <v>135</v>
      </c>
      <c r="E1" s="2" t="s">
        <v>133</v>
      </c>
      <c r="F1" s="3" t="s">
        <v>138</v>
      </c>
      <c r="G1" s="10" t="s">
        <v>139</v>
      </c>
      <c r="H1" s="10" t="s">
        <v>140</v>
      </c>
    </row>
    <row r="2" spans="1:8" s="13" customFormat="1" ht="12">
      <c r="A2" s="4">
        <v>1</v>
      </c>
      <c r="B2" s="5" t="s">
        <v>43</v>
      </c>
      <c r="C2" s="5" t="s">
        <v>44</v>
      </c>
      <c r="D2" s="5" t="s">
        <v>0</v>
      </c>
      <c r="E2" s="5" t="s">
        <v>30</v>
      </c>
      <c r="F2" s="6">
        <v>385</v>
      </c>
      <c r="G2" s="4">
        <v>227</v>
      </c>
      <c r="H2" s="4">
        <f>SUM(F2*0.12+G2*0.16)</f>
        <v>82.52</v>
      </c>
    </row>
    <row r="3" spans="1:8" s="13" customFormat="1" ht="12">
      <c r="A3" s="4">
        <v>2</v>
      </c>
      <c r="B3" s="5" t="s">
        <v>41</v>
      </c>
      <c r="C3" s="5" t="s">
        <v>42</v>
      </c>
      <c r="D3" s="5" t="s">
        <v>0</v>
      </c>
      <c r="E3" s="5" t="s">
        <v>30</v>
      </c>
      <c r="F3" s="6">
        <v>381</v>
      </c>
      <c r="G3" s="4">
        <v>221</v>
      </c>
      <c r="H3" s="4">
        <f>SUM(F3*0.12+G3*0.16)</f>
        <v>81.08</v>
      </c>
    </row>
    <row r="4" spans="1:8" s="13" customFormat="1" ht="12">
      <c r="A4" s="4">
        <v>3</v>
      </c>
      <c r="B4" s="5" t="s">
        <v>39</v>
      </c>
      <c r="C4" s="5" t="s">
        <v>40</v>
      </c>
      <c r="D4" s="5" t="s">
        <v>0</v>
      </c>
      <c r="E4" s="5" t="s">
        <v>30</v>
      </c>
      <c r="F4" s="6">
        <v>372</v>
      </c>
      <c r="G4" s="4">
        <v>215</v>
      </c>
      <c r="H4" s="4">
        <f>SUM(F4*0.12+G4*0.16)</f>
        <v>79.039999999999992</v>
      </c>
    </row>
    <row r="5" spans="1:8" s="13" customFormat="1" ht="12">
      <c r="A5" s="4">
        <v>4</v>
      </c>
      <c r="B5" s="5" t="s">
        <v>37</v>
      </c>
      <c r="C5" s="5" t="s">
        <v>38</v>
      </c>
      <c r="D5" s="5" t="s">
        <v>0</v>
      </c>
      <c r="E5" s="5" t="s">
        <v>30</v>
      </c>
      <c r="F5" s="6">
        <v>365</v>
      </c>
      <c r="G5" s="4">
        <v>208</v>
      </c>
      <c r="H5" s="4">
        <f>SUM(F5*0.12+G5*0.16)</f>
        <v>77.08</v>
      </c>
    </row>
    <row r="6" spans="1:8" s="13" customFormat="1" ht="12">
      <c r="A6" s="4">
        <v>5</v>
      </c>
      <c r="B6" s="5" t="s">
        <v>35</v>
      </c>
      <c r="C6" s="5" t="s">
        <v>36</v>
      </c>
      <c r="D6" s="5" t="s">
        <v>0</v>
      </c>
      <c r="E6" s="5" t="s">
        <v>30</v>
      </c>
      <c r="F6" s="6">
        <v>363</v>
      </c>
      <c r="G6" s="4">
        <v>204</v>
      </c>
      <c r="H6" s="4">
        <f>SUM(F6*0.12+G6*0.16)</f>
        <v>76.199999999999989</v>
      </c>
    </row>
    <row r="7" spans="1:8" s="13" customFormat="1" ht="12">
      <c r="A7" s="4">
        <v>6</v>
      </c>
      <c r="B7" s="5" t="s">
        <v>31</v>
      </c>
      <c r="C7" s="5" t="s">
        <v>32</v>
      </c>
      <c r="D7" s="5" t="s">
        <v>0</v>
      </c>
      <c r="E7" s="5" t="s">
        <v>30</v>
      </c>
      <c r="F7" s="6">
        <v>358</v>
      </c>
      <c r="G7" s="4">
        <v>198</v>
      </c>
      <c r="H7" s="4">
        <f>SUM(F7*0.12+G7*0.16)</f>
        <v>74.64</v>
      </c>
    </row>
    <row r="8" spans="1:8" s="13" customFormat="1" ht="12">
      <c r="A8" s="4">
        <v>7</v>
      </c>
      <c r="B8" s="5" t="s">
        <v>33</v>
      </c>
      <c r="C8" s="5" t="s">
        <v>34</v>
      </c>
      <c r="D8" s="5" t="s">
        <v>0</v>
      </c>
      <c r="E8" s="5" t="s">
        <v>30</v>
      </c>
      <c r="F8" s="6">
        <v>358</v>
      </c>
      <c r="G8" s="4">
        <v>192</v>
      </c>
      <c r="H8" s="4">
        <f>SUM(F8*0.12+G8*0.16)</f>
        <v>73.680000000000007</v>
      </c>
    </row>
    <row r="9" spans="1:8" s="13" customFormat="1" ht="12">
      <c r="A9" s="4">
        <v>8</v>
      </c>
      <c r="B9" s="5" t="s">
        <v>28</v>
      </c>
      <c r="C9" s="5" t="s">
        <v>29</v>
      </c>
      <c r="D9" s="5" t="s">
        <v>0</v>
      </c>
      <c r="E9" s="5" t="s">
        <v>30</v>
      </c>
      <c r="F9" s="6">
        <v>350</v>
      </c>
      <c r="G9" s="4">
        <v>189</v>
      </c>
      <c r="H9" s="4">
        <f>SUM(F9*0.12+G9*0.16)</f>
        <v>72.240000000000009</v>
      </c>
    </row>
  </sheetData>
  <sortState ref="A2:H9">
    <sortCondition descending="1" ref="H4"/>
  </sortState>
  <phoneticPr fontId="18" type="noConversion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4"/>
  <sheetViews>
    <sheetView workbookViewId="0">
      <selection activeCell="A2" sqref="A2:H4"/>
    </sheetView>
  </sheetViews>
  <sheetFormatPr defaultRowHeight="13.5"/>
  <cols>
    <col min="1" max="1" width="5.625" customWidth="1"/>
    <col min="2" max="2" width="17.25" customWidth="1"/>
    <col min="3" max="3" width="7.25" customWidth="1"/>
    <col min="4" max="4" width="8.125" customWidth="1"/>
    <col min="5" max="5" width="19.375" customWidth="1"/>
  </cols>
  <sheetData>
    <row r="1" spans="1:8">
      <c r="A1" s="1" t="s">
        <v>136</v>
      </c>
      <c r="B1" s="2" t="s">
        <v>134</v>
      </c>
      <c r="C1" s="2" t="s">
        <v>132</v>
      </c>
      <c r="D1" s="2" t="s">
        <v>135</v>
      </c>
      <c r="E1" s="2" t="s">
        <v>133</v>
      </c>
      <c r="F1" s="3" t="s">
        <v>138</v>
      </c>
      <c r="G1" s="10" t="s">
        <v>139</v>
      </c>
      <c r="H1" s="10" t="s">
        <v>140</v>
      </c>
    </row>
    <row r="2" spans="1:8">
      <c r="A2" s="4">
        <v>1</v>
      </c>
      <c r="B2" s="5" t="s">
        <v>49</v>
      </c>
      <c r="C2" s="5" t="s">
        <v>50</v>
      </c>
      <c r="D2" s="5" t="s">
        <v>0</v>
      </c>
      <c r="E2" s="5" t="s">
        <v>137</v>
      </c>
      <c r="F2" s="6">
        <v>410</v>
      </c>
      <c r="G2" s="4">
        <v>230</v>
      </c>
      <c r="H2" s="4">
        <f>SUM(F2*0.12+G2*0.16)</f>
        <v>86</v>
      </c>
    </row>
    <row r="3" spans="1:8">
      <c r="A3" s="4">
        <v>2</v>
      </c>
      <c r="B3" s="5" t="s">
        <v>47</v>
      </c>
      <c r="C3" s="5" t="s">
        <v>48</v>
      </c>
      <c r="D3" s="5" t="s">
        <v>0</v>
      </c>
      <c r="E3" s="5" t="s">
        <v>137</v>
      </c>
      <c r="F3" s="6">
        <v>397</v>
      </c>
      <c r="G3" s="4">
        <v>225</v>
      </c>
      <c r="H3" s="4">
        <f t="shared" ref="H3:H4" si="0">SUM(F3*0.12+G3*0.16)</f>
        <v>83.64</v>
      </c>
    </row>
    <row r="4" spans="1:8">
      <c r="A4" s="4">
        <v>3</v>
      </c>
      <c r="B4" s="5" t="s">
        <v>45</v>
      </c>
      <c r="C4" s="5" t="s">
        <v>46</v>
      </c>
      <c r="D4" s="5" t="s">
        <v>0</v>
      </c>
      <c r="E4" s="5" t="s">
        <v>137</v>
      </c>
      <c r="F4" s="6">
        <v>369</v>
      </c>
      <c r="G4" s="4">
        <v>225</v>
      </c>
      <c r="H4" s="4">
        <f t="shared" si="0"/>
        <v>80.28</v>
      </c>
    </row>
  </sheetData>
  <phoneticPr fontId="1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16"/>
  <sheetViews>
    <sheetView workbookViewId="0">
      <selection activeCell="A2" sqref="A2:H16"/>
    </sheetView>
  </sheetViews>
  <sheetFormatPr defaultRowHeight="13.5"/>
  <cols>
    <col min="1" max="1" width="5.5" customWidth="1"/>
    <col min="2" max="2" width="15.875" customWidth="1"/>
    <col min="3" max="3" width="8.875" customWidth="1"/>
    <col min="6" max="6" width="7.75" customWidth="1"/>
  </cols>
  <sheetData>
    <row r="1" spans="1:8" s="7" customFormat="1" ht="12">
      <c r="A1" s="1" t="s">
        <v>136</v>
      </c>
      <c r="B1" s="2" t="s">
        <v>134</v>
      </c>
      <c r="C1" s="2" t="s">
        <v>132</v>
      </c>
      <c r="D1" s="2" t="s">
        <v>135</v>
      </c>
      <c r="E1" s="2" t="s">
        <v>133</v>
      </c>
      <c r="F1" s="3" t="s">
        <v>138</v>
      </c>
      <c r="G1" s="10" t="s">
        <v>139</v>
      </c>
      <c r="H1" s="10" t="s">
        <v>140</v>
      </c>
    </row>
    <row r="2" spans="1:8" s="7" customFormat="1" ht="12">
      <c r="A2" s="4">
        <v>1</v>
      </c>
      <c r="B2" s="5" t="s">
        <v>51</v>
      </c>
      <c r="C2" s="5" t="s">
        <v>52</v>
      </c>
      <c r="D2" s="5" t="s">
        <v>0</v>
      </c>
      <c r="E2" s="5" t="s">
        <v>53</v>
      </c>
      <c r="F2" s="6">
        <v>413</v>
      </c>
      <c r="G2" s="4">
        <v>230</v>
      </c>
      <c r="H2" s="4">
        <f>SUM(F2*0.12+G2*0.16)</f>
        <v>86.36</v>
      </c>
    </row>
    <row r="3" spans="1:8" s="7" customFormat="1" ht="12">
      <c r="A3" s="4">
        <v>2</v>
      </c>
      <c r="B3" s="5" t="s">
        <v>80</v>
      </c>
      <c r="C3" s="5" t="s">
        <v>81</v>
      </c>
      <c r="D3" s="5" t="s">
        <v>0</v>
      </c>
      <c r="E3" s="5" t="s">
        <v>53</v>
      </c>
      <c r="F3" s="6">
        <v>405</v>
      </c>
      <c r="G3" s="4">
        <v>230</v>
      </c>
      <c r="H3" s="4">
        <f>SUM(F3*0.12+G3*0.16)</f>
        <v>85.4</v>
      </c>
    </row>
    <row r="4" spans="1:8" s="7" customFormat="1" ht="12">
      <c r="A4" s="4">
        <v>3</v>
      </c>
      <c r="B4" s="5" t="s">
        <v>56</v>
      </c>
      <c r="C4" s="5" t="s">
        <v>57</v>
      </c>
      <c r="D4" s="5" t="s">
        <v>0</v>
      </c>
      <c r="E4" s="5" t="s">
        <v>53</v>
      </c>
      <c r="F4" s="6">
        <v>399</v>
      </c>
      <c r="G4" s="4">
        <v>228</v>
      </c>
      <c r="H4" s="4">
        <f>SUM(F4*0.12+G4*0.16)</f>
        <v>84.36</v>
      </c>
    </row>
    <row r="5" spans="1:8" s="7" customFormat="1" ht="12">
      <c r="A5" s="4">
        <v>4</v>
      </c>
      <c r="B5" s="5" t="s">
        <v>58</v>
      </c>
      <c r="C5" s="5" t="s">
        <v>59</v>
      </c>
      <c r="D5" s="5" t="s">
        <v>0</v>
      </c>
      <c r="E5" s="5" t="s">
        <v>53</v>
      </c>
      <c r="F5" s="6">
        <v>392</v>
      </c>
      <c r="G5" s="4">
        <v>228</v>
      </c>
      <c r="H5" s="4">
        <f>SUM(F5*0.12+G5*0.16)</f>
        <v>83.52000000000001</v>
      </c>
    </row>
    <row r="6" spans="1:8" s="7" customFormat="1" ht="12">
      <c r="A6" s="4">
        <v>5</v>
      </c>
      <c r="B6" s="5" t="s">
        <v>60</v>
      </c>
      <c r="C6" s="5" t="s">
        <v>61</v>
      </c>
      <c r="D6" s="5" t="s">
        <v>0</v>
      </c>
      <c r="E6" s="5" t="s">
        <v>53</v>
      </c>
      <c r="F6" s="6">
        <v>392</v>
      </c>
      <c r="G6" s="4">
        <v>226</v>
      </c>
      <c r="H6" s="4">
        <f>SUM(F6*0.12+G6*0.16)</f>
        <v>83.2</v>
      </c>
    </row>
    <row r="7" spans="1:8" s="7" customFormat="1" ht="12">
      <c r="A7" s="4">
        <v>6</v>
      </c>
      <c r="B7" s="5" t="s">
        <v>62</v>
      </c>
      <c r="C7" s="5" t="s">
        <v>63</v>
      </c>
      <c r="D7" s="5" t="s">
        <v>0</v>
      </c>
      <c r="E7" s="5" t="s">
        <v>53</v>
      </c>
      <c r="F7" s="6">
        <v>385</v>
      </c>
      <c r="G7" s="4">
        <v>226</v>
      </c>
      <c r="H7" s="4">
        <f>SUM(F7*0.12+G7*0.16)</f>
        <v>82.36</v>
      </c>
    </row>
    <row r="8" spans="1:8" s="7" customFormat="1" ht="12">
      <c r="A8" s="4">
        <v>7</v>
      </c>
      <c r="B8" s="5" t="s">
        <v>64</v>
      </c>
      <c r="C8" s="5" t="s">
        <v>65</v>
      </c>
      <c r="D8" s="5" t="s">
        <v>0</v>
      </c>
      <c r="E8" s="5" t="s">
        <v>53</v>
      </c>
      <c r="F8" s="6">
        <v>379</v>
      </c>
      <c r="G8" s="4">
        <v>225</v>
      </c>
      <c r="H8" s="4">
        <f>SUM(F8*0.12+G8*0.16)</f>
        <v>81.47999999999999</v>
      </c>
    </row>
    <row r="9" spans="1:8" s="7" customFormat="1" ht="12">
      <c r="A9" s="4">
        <v>8</v>
      </c>
      <c r="B9" s="5" t="s">
        <v>66</v>
      </c>
      <c r="C9" s="5" t="s">
        <v>67</v>
      </c>
      <c r="D9" s="5" t="s">
        <v>0</v>
      </c>
      <c r="E9" s="5" t="s">
        <v>53</v>
      </c>
      <c r="F9" s="6">
        <v>379</v>
      </c>
      <c r="G9" s="4">
        <v>225</v>
      </c>
      <c r="H9" s="4">
        <f>SUM(F9*0.12+G9*0.16)</f>
        <v>81.47999999999999</v>
      </c>
    </row>
    <row r="10" spans="1:8" s="7" customFormat="1" ht="12">
      <c r="A10" s="4">
        <v>9</v>
      </c>
      <c r="B10" s="5" t="s">
        <v>68</v>
      </c>
      <c r="C10" s="5" t="s">
        <v>69</v>
      </c>
      <c r="D10" s="5" t="s">
        <v>0</v>
      </c>
      <c r="E10" s="5" t="s">
        <v>53</v>
      </c>
      <c r="F10" s="6">
        <v>376</v>
      </c>
      <c r="G10" s="4">
        <v>223</v>
      </c>
      <c r="H10" s="4">
        <f>SUM(F10*0.12+G10*0.16)</f>
        <v>80.8</v>
      </c>
    </row>
    <row r="11" spans="1:8" s="7" customFormat="1" ht="12">
      <c r="A11" s="4">
        <v>10</v>
      </c>
      <c r="B11" s="5" t="s">
        <v>70</v>
      </c>
      <c r="C11" s="5" t="s">
        <v>71</v>
      </c>
      <c r="D11" s="5" t="s">
        <v>0</v>
      </c>
      <c r="E11" s="5" t="s">
        <v>53</v>
      </c>
      <c r="F11" s="6">
        <v>374</v>
      </c>
      <c r="G11" s="4">
        <v>223</v>
      </c>
      <c r="H11" s="4">
        <f>SUM(F11*0.12+G11*0.16)</f>
        <v>80.56</v>
      </c>
    </row>
    <row r="12" spans="1:8" s="7" customFormat="1" ht="12">
      <c r="A12" s="4">
        <v>11</v>
      </c>
      <c r="B12" s="5" t="s">
        <v>72</v>
      </c>
      <c r="C12" s="5" t="s">
        <v>73</v>
      </c>
      <c r="D12" s="5" t="s">
        <v>0</v>
      </c>
      <c r="E12" s="5" t="s">
        <v>53</v>
      </c>
      <c r="F12" s="6">
        <v>373</v>
      </c>
      <c r="G12" s="4">
        <v>220</v>
      </c>
      <c r="H12" s="4">
        <f>SUM(F12*0.12+G12*0.16)</f>
        <v>79.960000000000008</v>
      </c>
    </row>
    <row r="13" spans="1:8" s="7" customFormat="1" ht="12">
      <c r="A13" s="4">
        <v>12</v>
      </c>
      <c r="B13" s="5" t="s">
        <v>74</v>
      </c>
      <c r="C13" s="5" t="s">
        <v>75</v>
      </c>
      <c r="D13" s="5" t="s">
        <v>0</v>
      </c>
      <c r="E13" s="5" t="s">
        <v>53</v>
      </c>
      <c r="F13" s="6">
        <v>371</v>
      </c>
      <c r="G13" s="4">
        <v>220</v>
      </c>
      <c r="H13" s="4">
        <f>SUM(F13*0.12+G13*0.16)</f>
        <v>79.72</v>
      </c>
    </row>
    <row r="14" spans="1:8" s="7" customFormat="1" ht="12">
      <c r="A14" s="4">
        <v>13</v>
      </c>
      <c r="B14" s="5" t="s">
        <v>76</v>
      </c>
      <c r="C14" s="5" t="s">
        <v>77</v>
      </c>
      <c r="D14" s="5" t="s">
        <v>0</v>
      </c>
      <c r="E14" s="5" t="s">
        <v>53</v>
      </c>
      <c r="F14" s="6">
        <v>368</v>
      </c>
      <c r="G14" s="4">
        <v>218</v>
      </c>
      <c r="H14" s="4">
        <f>SUM(F14*0.12+G14*0.16)</f>
        <v>79.039999999999992</v>
      </c>
    </row>
    <row r="15" spans="1:8" s="7" customFormat="1" ht="12">
      <c r="A15" s="4">
        <v>14</v>
      </c>
      <c r="B15" s="5" t="s">
        <v>54</v>
      </c>
      <c r="C15" s="5" t="s">
        <v>55</v>
      </c>
      <c r="D15" s="5" t="s">
        <v>0</v>
      </c>
      <c r="E15" s="5" t="s">
        <v>53</v>
      </c>
      <c r="F15" s="6">
        <v>362</v>
      </c>
      <c r="G15" s="4">
        <v>218</v>
      </c>
      <c r="H15" s="4">
        <f>SUM(F15*0.12+G15*0.16)</f>
        <v>78.319999999999993</v>
      </c>
    </row>
    <row r="16" spans="1:8" s="7" customFormat="1" ht="12">
      <c r="A16" s="4">
        <v>15</v>
      </c>
      <c r="B16" s="5" t="s">
        <v>78</v>
      </c>
      <c r="C16" s="5" t="s">
        <v>79</v>
      </c>
      <c r="D16" s="5" t="s">
        <v>0</v>
      </c>
      <c r="E16" s="5" t="s">
        <v>53</v>
      </c>
      <c r="F16" s="6">
        <v>362</v>
      </c>
      <c r="G16" s="4">
        <v>218</v>
      </c>
      <c r="H16" s="4">
        <f>SUM(F16*0.12+G16*0.16)</f>
        <v>78.319999999999993</v>
      </c>
    </row>
  </sheetData>
  <sortState ref="A2:H16">
    <sortCondition descending="1" ref="H4"/>
  </sortState>
  <phoneticPr fontId="18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H14"/>
  <sheetViews>
    <sheetView workbookViewId="0">
      <selection activeCell="F34" sqref="F34"/>
    </sheetView>
  </sheetViews>
  <sheetFormatPr defaultRowHeight="13.5"/>
  <cols>
    <col min="1" max="1" width="4.875" style="7" customWidth="1"/>
    <col min="2" max="2" width="15.625" style="7" customWidth="1"/>
    <col min="3" max="8" width="9" style="7"/>
  </cols>
  <sheetData>
    <row r="1" spans="1:8">
      <c r="A1" s="1" t="s">
        <v>136</v>
      </c>
      <c r="B1" s="2" t="s">
        <v>134</v>
      </c>
      <c r="C1" s="2" t="s">
        <v>132</v>
      </c>
      <c r="D1" s="2" t="s">
        <v>135</v>
      </c>
      <c r="E1" s="2" t="s">
        <v>133</v>
      </c>
      <c r="F1" s="3" t="s">
        <v>138</v>
      </c>
      <c r="G1" s="10" t="s">
        <v>139</v>
      </c>
      <c r="H1" s="10" t="s">
        <v>140</v>
      </c>
    </row>
    <row r="2" spans="1:8">
      <c r="A2" s="4">
        <v>1</v>
      </c>
      <c r="B2" s="5" t="s">
        <v>16</v>
      </c>
      <c r="C2" s="5" t="s">
        <v>17</v>
      </c>
      <c r="D2" s="5" t="s">
        <v>0</v>
      </c>
      <c r="E2" s="5" t="s">
        <v>1</v>
      </c>
      <c r="F2" s="6">
        <v>417</v>
      </c>
      <c r="G2" s="4">
        <v>242</v>
      </c>
      <c r="H2" s="4">
        <f>SUM(F2*0.12+G2*0.16)</f>
        <v>88.759999999999991</v>
      </c>
    </row>
    <row r="3" spans="1:8">
      <c r="A3" s="4">
        <v>2</v>
      </c>
      <c r="B3" s="5" t="s">
        <v>18</v>
      </c>
      <c r="C3" s="5" t="s">
        <v>19</v>
      </c>
      <c r="D3" s="5" t="s">
        <v>0</v>
      </c>
      <c r="E3" s="5" t="s">
        <v>1</v>
      </c>
      <c r="F3" s="6">
        <v>411</v>
      </c>
      <c r="G3" s="4">
        <v>240</v>
      </c>
      <c r="H3" s="4">
        <f>SUM(F3*0.12+G3*0.16)</f>
        <v>87.72</v>
      </c>
    </row>
    <row r="4" spans="1:8">
      <c r="A4" s="4">
        <v>3</v>
      </c>
      <c r="B4" s="5" t="s">
        <v>20</v>
      </c>
      <c r="C4" s="5" t="s">
        <v>21</v>
      </c>
      <c r="D4" s="5" t="s">
        <v>0</v>
      </c>
      <c r="E4" s="5" t="s">
        <v>1</v>
      </c>
      <c r="F4" s="6">
        <v>410</v>
      </c>
      <c r="G4" s="4">
        <v>238</v>
      </c>
      <c r="H4" s="4">
        <f>SUM(F4*0.12+G4*0.16)</f>
        <v>87.28</v>
      </c>
    </row>
    <row r="5" spans="1:8">
      <c r="A5" s="4">
        <v>4</v>
      </c>
      <c r="B5" s="5" t="s">
        <v>22</v>
      </c>
      <c r="C5" s="5" t="s">
        <v>23</v>
      </c>
      <c r="D5" s="5" t="s">
        <v>0</v>
      </c>
      <c r="E5" s="5" t="s">
        <v>1</v>
      </c>
      <c r="F5" s="6">
        <v>409</v>
      </c>
      <c r="G5" s="4">
        <v>236</v>
      </c>
      <c r="H5" s="4">
        <f>SUM(F5*0.12+G5*0.16)</f>
        <v>86.84</v>
      </c>
    </row>
    <row r="6" spans="1:8">
      <c r="A6" s="4">
        <v>5</v>
      </c>
      <c r="B6" s="5" t="s">
        <v>24</v>
      </c>
      <c r="C6" s="5" t="s">
        <v>25</v>
      </c>
      <c r="D6" s="5" t="s">
        <v>0</v>
      </c>
      <c r="E6" s="5" t="s">
        <v>1</v>
      </c>
      <c r="F6" s="6">
        <v>408</v>
      </c>
      <c r="G6" s="4">
        <v>233</v>
      </c>
      <c r="H6" s="4">
        <f>SUM(F6*0.12+G6*0.16)</f>
        <v>86.240000000000009</v>
      </c>
    </row>
    <row r="7" spans="1:8">
      <c r="A7" s="4">
        <v>6</v>
      </c>
      <c r="B7" s="5" t="s">
        <v>26</v>
      </c>
      <c r="C7" s="5" t="s">
        <v>27</v>
      </c>
      <c r="D7" s="5" t="s">
        <v>0</v>
      </c>
      <c r="E7" s="5" t="s">
        <v>1</v>
      </c>
      <c r="F7" s="6">
        <v>407</v>
      </c>
      <c r="G7" s="4">
        <v>230</v>
      </c>
      <c r="H7" s="4">
        <f>SUM(F7*0.12+G7*0.16)</f>
        <v>85.64</v>
      </c>
    </row>
    <row r="8" spans="1:8">
      <c r="A8" s="4">
        <v>7</v>
      </c>
      <c r="B8" s="5" t="s">
        <v>14</v>
      </c>
      <c r="C8" s="5" t="s">
        <v>15</v>
      </c>
      <c r="D8" s="5" t="s">
        <v>0</v>
      </c>
      <c r="E8" s="5" t="s">
        <v>1</v>
      </c>
      <c r="F8" s="6">
        <v>406</v>
      </c>
      <c r="G8" s="4">
        <v>229</v>
      </c>
      <c r="H8" s="4">
        <f>SUM(F8*0.12+G8*0.16)</f>
        <v>85.36</v>
      </c>
    </row>
    <row r="9" spans="1:8">
      <c r="A9" s="4">
        <v>8</v>
      </c>
      <c r="B9" s="5" t="s">
        <v>12</v>
      </c>
      <c r="C9" s="5" t="s">
        <v>13</v>
      </c>
      <c r="D9" s="5" t="s">
        <v>0</v>
      </c>
      <c r="E9" s="5" t="s">
        <v>1</v>
      </c>
      <c r="F9" s="6">
        <v>401</v>
      </c>
      <c r="G9" s="4">
        <v>230</v>
      </c>
      <c r="H9" s="4">
        <f>SUM(F9*0.12+G9*0.16)</f>
        <v>84.92</v>
      </c>
    </row>
    <row r="10" spans="1:8">
      <c r="A10" s="4">
        <v>9</v>
      </c>
      <c r="B10" s="5" t="s">
        <v>10</v>
      </c>
      <c r="C10" s="5" t="s">
        <v>11</v>
      </c>
      <c r="D10" s="5" t="s">
        <v>0</v>
      </c>
      <c r="E10" s="5" t="s">
        <v>1</v>
      </c>
      <c r="F10" s="6">
        <v>390</v>
      </c>
      <c r="G10" s="4">
        <v>229</v>
      </c>
      <c r="H10" s="4">
        <f>SUM(F10*0.12+G10*0.16)</f>
        <v>83.44</v>
      </c>
    </row>
    <row r="11" spans="1:8">
      <c r="A11" s="4">
        <v>10</v>
      </c>
      <c r="B11" s="5" t="s">
        <v>8</v>
      </c>
      <c r="C11" s="5" t="s">
        <v>9</v>
      </c>
      <c r="D11" s="5" t="s">
        <v>0</v>
      </c>
      <c r="E11" s="5" t="s">
        <v>1</v>
      </c>
      <c r="F11" s="6">
        <v>388</v>
      </c>
      <c r="G11" s="4">
        <v>230</v>
      </c>
      <c r="H11" s="4">
        <f>SUM(F11*0.12+G11*0.16)</f>
        <v>83.36</v>
      </c>
    </row>
    <row r="12" spans="1:8">
      <c r="A12" s="4">
        <v>11</v>
      </c>
      <c r="B12" s="5" t="s">
        <v>4</v>
      </c>
      <c r="C12" s="5" t="s">
        <v>5</v>
      </c>
      <c r="D12" s="5" t="s">
        <v>0</v>
      </c>
      <c r="E12" s="5" t="s">
        <v>1</v>
      </c>
      <c r="F12" s="6">
        <v>387</v>
      </c>
      <c r="G12" s="4">
        <v>228</v>
      </c>
      <c r="H12" s="4">
        <f>SUM(F12*0.12+G12*0.16)</f>
        <v>82.92</v>
      </c>
    </row>
    <row r="13" spans="1:8">
      <c r="A13" s="4">
        <v>12</v>
      </c>
      <c r="B13" s="5" t="s">
        <v>6</v>
      </c>
      <c r="C13" s="5" t="s">
        <v>7</v>
      </c>
      <c r="D13" s="5" t="s">
        <v>0</v>
      </c>
      <c r="E13" s="5" t="s">
        <v>1</v>
      </c>
      <c r="F13" s="6">
        <v>387</v>
      </c>
      <c r="G13" s="4">
        <v>226</v>
      </c>
      <c r="H13" s="4">
        <f>SUM(F13*0.12+G13*0.16)</f>
        <v>82.6</v>
      </c>
    </row>
    <row r="14" spans="1:8">
      <c r="A14" s="4">
        <v>13</v>
      </c>
      <c r="B14" s="5" t="s">
        <v>2</v>
      </c>
      <c r="C14" s="5" t="s">
        <v>3</v>
      </c>
      <c r="D14" s="5" t="s">
        <v>0</v>
      </c>
      <c r="E14" s="5" t="s">
        <v>1</v>
      </c>
      <c r="F14" s="6">
        <v>386</v>
      </c>
      <c r="G14" s="4">
        <v>224</v>
      </c>
      <c r="H14" s="4">
        <f>SUM(F14*0.12+G14*0.16)</f>
        <v>82.16</v>
      </c>
    </row>
  </sheetData>
  <sortState ref="A2:H14">
    <sortCondition descending="1" ref="H6"/>
  </sortState>
  <phoneticPr fontId="18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A2" sqref="A2:H12"/>
    </sheetView>
  </sheetViews>
  <sheetFormatPr defaultRowHeight="13.5"/>
  <cols>
    <col min="1" max="1" width="4.5" style="7" customWidth="1"/>
    <col min="2" max="2" width="16.625" style="8" customWidth="1"/>
    <col min="3" max="3" width="9.875" style="8" customWidth="1"/>
    <col min="4" max="4" width="7.25" style="8" customWidth="1"/>
    <col min="5" max="5" width="14.125" style="8" customWidth="1"/>
    <col min="6" max="6" width="7.625" style="9" customWidth="1"/>
    <col min="7" max="7" width="8.625" customWidth="1"/>
    <col min="8" max="9" width="7.625" customWidth="1"/>
  </cols>
  <sheetData>
    <row r="1" spans="1:8" s="11" customFormat="1" ht="18.75" customHeight="1">
      <c r="A1" s="1" t="s">
        <v>136</v>
      </c>
      <c r="B1" s="2" t="s">
        <v>134</v>
      </c>
      <c r="C1" s="2" t="s">
        <v>132</v>
      </c>
      <c r="D1" s="2" t="s">
        <v>135</v>
      </c>
      <c r="E1" s="2" t="s">
        <v>133</v>
      </c>
      <c r="F1" s="3" t="s">
        <v>138</v>
      </c>
      <c r="G1" s="12" t="s">
        <v>139</v>
      </c>
      <c r="H1" s="12" t="s">
        <v>140</v>
      </c>
    </row>
    <row r="2" spans="1:8" s="7" customFormat="1" ht="12">
      <c r="A2" s="4">
        <v>1</v>
      </c>
      <c r="B2" s="5" t="s">
        <v>109</v>
      </c>
      <c r="C2" s="5" t="s">
        <v>110</v>
      </c>
      <c r="D2" s="5" t="s">
        <v>0</v>
      </c>
      <c r="E2" s="5" t="s">
        <v>111</v>
      </c>
      <c r="F2" s="6">
        <v>421</v>
      </c>
      <c r="G2" s="4">
        <v>229</v>
      </c>
      <c r="H2" s="4">
        <f>SUM(F2*0.12+G2*0.16)</f>
        <v>87.16</v>
      </c>
    </row>
    <row r="3" spans="1:8" s="7" customFormat="1" ht="12">
      <c r="A3" s="4">
        <v>2</v>
      </c>
      <c r="B3" s="5" t="s">
        <v>112</v>
      </c>
      <c r="C3" s="5" t="s">
        <v>113</v>
      </c>
      <c r="D3" s="5" t="s">
        <v>0</v>
      </c>
      <c r="E3" s="5" t="s">
        <v>111</v>
      </c>
      <c r="F3" s="6">
        <v>420</v>
      </c>
      <c r="G3" s="4">
        <v>227</v>
      </c>
      <c r="H3" s="4">
        <f>SUM(F3*0.12+G3*0.16)</f>
        <v>86.72</v>
      </c>
    </row>
    <row r="4" spans="1:8" s="7" customFormat="1" ht="12">
      <c r="A4" s="4">
        <v>3</v>
      </c>
      <c r="B4" s="5" t="s">
        <v>114</v>
      </c>
      <c r="C4" s="5" t="s">
        <v>115</v>
      </c>
      <c r="D4" s="5" t="s">
        <v>0</v>
      </c>
      <c r="E4" s="5" t="s">
        <v>111</v>
      </c>
      <c r="F4" s="6">
        <v>404</v>
      </c>
      <c r="G4" s="4">
        <v>226</v>
      </c>
      <c r="H4" s="4">
        <f>SUM(F4*0.12+G4*0.16)</f>
        <v>84.64</v>
      </c>
    </row>
    <row r="5" spans="1:8" s="7" customFormat="1" ht="12">
      <c r="A5" s="4">
        <v>4</v>
      </c>
      <c r="B5" s="5" t="s">
        <v>116</v>
      </c>
      <c r="C5" s="5" t="s">
        <v>117</v>
      </c>
      <c r="D5" s="5" t="s">
        <v>0</v>
      </c>
      <c r="E5" s="5" t="s">
        <v>111</v>
      </c>
      <c r="F5" s="6">
        <v>400</v>
      </c>
      <c r="G5" s="4">
        <v>226</v>
      </c>
      <c r="H5" s="4">
        <f>SUM(F5*0.12+G5*0.16)</f>
        <v>84.16</v>
      </c>
    </row>
    <row r="6" spans="1:8" s="7" customFormat="1" ht="12">
      <c r="A6" s="4">
        <v>5</v>
      </c>
      <c r="B6" s="5" t="s">
        <v>118</v>
      </c>
      <c r="C6" s="5" t="s">
        <v>119</v>
      </c>
      <c r="D6" s="5" t="s">
        <v>0</v>
      </c>
      <c r="E6" s="5" t="s">
        <v>111</v>
      </c>
      <c r="F6" s="6">
        <v>395</v>
      </c>
      <c r="G6" s="4">
        <v>221</v>
      </c>
      <c r="H6" s="4">
        <f>SUM(F6*0.12+G6*0.16)</f>
        <v>82.759999999999991</v>
      </c>
    </row>
    <row r="7" spans="1:8" s="7" customFormat="1" ht="12">
      <c r="A7" s="4">
        <v>6</v>
      </c>
      <c r="B7" s="5" t="s">
        <v>120</v>
      </c>
      <c r="C7" s="5" t="s">
        <v>121</v>
      </c>
      <c r="D7" s="5" t="s">
        <v>0</v>
      </c>
      <c r="E7" s="5" t="s">
        <v>111</v>
      </c>
      <c r="F7" s="6">
        <v>395</v>
      </c>
      <c r="G7" s="4">
        <v>219</v>
      </c>
      <c r="H7" s="4">
        <f>SUM(F7*0.12+G7*0.16)</f>
        <v>82.44</v>
      </c>
    </row>
    <row r="8" spans="1:8" s="7" customFormat="1" ht="12">
      <c r="A8" s="4">
        <v>7</v>
      </c>
      <c r="B8" s="5" t="s">
        <v>130</v>
      </c>
      <c r="C8" s="5" t="s">
        <v>131</v>
      </c>
      <c r="D8" s="5" t="s">
        <v>0</v>
      </c>
      <c r="E8" s="5" t="s">
        <v>111</v>
      </c>
      <c r="F8" s="6">
        <v>392</v>
      </c>
      <c r="G8" s="4">
        <v>217</v>
      </c>
      <c r="H8" s="4">
        <f>SUM(F8*0.12+G8*0.16)</f>
        <v>81.759999999999991</v>
      </c>
    </row>
    <row r="9" spans="1:8" s="7" customFormat="1" ht="12">
      <c r="A9" s="4">
        <v>8</v>
      </c>
      <c r="B9" s="5" t="s">
        <v>122</v>
      </c>
      <c r="C9" s="5" t="s">
        <v>123</v>
      </c>
      <c r="D9" s="5" t="s">
        <v>0</v>
      </c>
      <c r="E9" s="5" t="s">
        <v>111</v>
      </c>
      <c r="F9" s="6">
        <v>382</v>
      </c>
      <c r="G9" s="4">
        <v>216</v>
      </c>
      <c r="H9" s="4">
        <f>SUM(F9*0.12+G9*0.16)</f>
        <v>80.400000000000006</v>
      </c>
    </row>
    <row r="10" spans="1:8" s="7" customFormat="1" ht="12">
      <c r="A10" s="4">
        <v>9</v>
      </c>
      <c r="B10" s="5" t="s">
        <v>124</v>
      </c>
      <c r="C10" s="5" t="s">
        <v>125</v>
      </c>
      <c r="D10" s="5" t="s">
        <v>0</v>
      </c>
      <c r="E10" s="5" t="s">
        <v>111</v>
      </c>
      <c r="F10" s="6">
        <v>361</v>
      </c>
      <c r="G10" s="4">
        <v>215</v>
      </c>
      <c r="H10" s="4">
        <f>SUM(F10*0.12+G10*0.16)</f>
        <v>77.72</v>
      </c>
    </row>
    <row r="11" spans="1:8" s="7" customFormat="1" ht="12">
      <c r="A11" s="4">
        <v>10</v>
      </c>
      <c r="B11" s="5" t="s">
        <v>126</v>
      </c>
      <c r="C11" s="5" t="s">
        <v>127</v>
      </c>
      <c r="D11" s="5" t="s">
        <v>0</v>
      </c>
      <c r="E11" s="5" t="s">
        <v>111</v>
      </c>
      <c r="F11" s="6">
        <v>354</v>
      </c>
      <c r="G11" s="4">
        <v>214</v>
      </c>
      <c r="H11" s="4">
        <f>SUM(F11*0.12+G11*0.16)</f>
        <v>76.72</v>
      </c>
    </row>
    <row r="12" spans="1:8" s="7" customFormat="1" ht="12">
      <c r="A12" s="4">
        <v>11</v>
      </c>
      <c r="B12" s="5" t="s">
        <v>128</v>
      </c>
      <c r="C12" s="5" t="s">
        <v>129</v>
      </c>
      <c r="D12" s="5" t="s">
        <v>0</v>
      </c>
      <c r="E12" s="5" t="s">
        <v>111</v>
      </c>
      <c r="F12" s="6">
        <v>352</v>
      </c>
      <c r="G12" s="4">
        <v>210</v>
      </c>
      <c r="H12" s="4">
        <f>SUM(F12*0.12+G12*0.16)</f>
        <v>75.84</v>
      </c>
    </row>
  </sheetData>
  <sortState ref="A2:H12">
    <sortCondition descending="1" ref="H4"/>
  </sortState>
  <phoneticPr fontId="18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1</vt:i4>
      </vt:variant>
    </vt:vector>
  </HeadingPairs>
  <TitlesOfParts>
    <vt:vector size="8" baseType="lpstr">
      <vt:lpstr>录取汇总表</vt:lpstr>
      <vt:lpstr>世界经济</vt:lpstr>
      <vt:lpstr>区域经济</vt:lpstr>
      <vt:lpstr>人资环</vt:lpstr>
      <vt:lpstr>人口学</vt:lpstr>
      <vt:lpstr>国际政治</vt:lpstr>
      <vt:lpstr>世界史</vt:lpstr>
      <vt:lpstr>Database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2017-03-07T01:06:26Z</dcterms:created>
  <dcterms:modified xsi:type="dcterms:W3CDTF">2017-03-16T08:12:48Z</dcterms:modified>
</cp:coreProperties>
</file>